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HO\Các kỳ thi năm học 2022 - 2023\Học kỳ I\Thi đánh giá năng lực tiếng Việt cho người nước ngoài\Tờ trình trình kết quả thi\"/>
    </mc:Choice>
  </mc:AlternateContent>
  <bookViews>
    <workbookView xWindow="240" yWindow="75" windowWidth="20010" windowHeight="7380"/>
  </bookViews>
  <sheets>
    <sheet name="Sheet1" sheetId="1" r:id="rId1"/>
    <sheet name="Sheet3" sheetId="3" r:id="rId2"/>
  </sheets>
  <definedNames>
    <definedName name="_xlnm.Print_Titles" localSheetId="0">Sheet1!$8:$9</definedName>
  </definedNames>
  <calcPr calcId="162913"/>
</workbook>
</file>

<file path=xl/calcChain.xml><?xml version="1.0" encoding="utf-8"?>
<calcChain xmlns="http://schemas.openxmlformats.org/spreadsheetml/2006/main">
  <c r="K135" i="1" l="1"/>
  <c r="J135" i="1"/>
  <c r="I135" i="1"/>
  <c r="H135" i="1"/>
  <c r="G135" i="1"/>
  <c r="F135" i="1"/>
  <c r="E135" i="1"/>
  <c r="I130" i="1"/>
  <c r="J130" i="1" s="1"/>
  <c r="K130" i="1" s="1"/>
  <c r="I129" i="1"/>
  <c r="J129" i="1" s="1"/>
  <c r="K129" i="1" s="1"/>
  <c r="I128" i="1"/>
  <c r="J128" i="1" s="1"/>
  <c r="K128" i="1" s="1"/>
  <c r="I127" i="1"/>
  <c r="J127" i="1" s="1"/>
  <c r="K127" i="1" s="1"/>
  <c r="I126" i="1"/>
  <c r="J126" i="1" s="1"/>
  <c r="K126" i="1" s="1"/>
  <c r="I125" i="1"/>
  <c r="J125" i="1" s="1"/>
  <c r="K125" i="1" s="1"/>
  <c r="I124" i="1"/>
  <c r="J124" i="1" s="1"/>
  <c r="K124" i="1" s="1"/>
  <c r="I123" i="1"/>
  <c r="J123" i="1" s="1"/>
  <c r="K123" i="1" s="1"/>
  <c r="I122" i="1"/>
  <c r="J122" i="1" s="1"/>
  <c r="K122" i="1" s="1"/>
  <c r="I121" i="1"/>
  <c r="J121" i="1" s="1"/>
  <c r="K121" i="1" s="1"/>
  <c r="I120" i="1"/>
  <c r="J120" i="1" s="1"/>
  <c r="K120" i="1" s="1"/>
  <c r="I119" i="1"/>
  <c r="J119" i="1" s="1"/>
  <c r="K119" i="1" s="1"/>
  <c r="I118" i="1"/>
  <c r="J118" i="1" s="1"/>
  <c r="K118" i="1" s="1"/>
  <c r="I117" i="1"/>
  <c r="J117" i="1" s="1"/>
  <c r="K117" i="1" s="1"/>
  <c r="I116" i="1"/>
  <c r="J116" i="1" s="1"/>
  <c r="K116" i="1" s="1"/>
  <c r="J115" i="1"/>
  <c r="K115" i="1" s="1"/>
  <c r="I115" i="1"/>
  <c r="I114" i="1"/>
  <c r="J114" i="1" s="1"/>
  <c r="K114" i="1" s="1"/>
  <c r="I113" i="1"/>
  <c r="J113" i="1" s="1"/>
  <c r="K113" i="1" s="1"/>
  <c r="I112" i="1"/>
  <c r="J112" i="1" s="1"/>
  <c r="K112" i="1" s="1"/>
  <c r="I111" i="1"/>
  <c r="J111" i="1" s="1"/>
  <c r="K111" i="1" s="1"/>
  <c r="I110" i="1"/>
  <c r="J110" i="1" s="1"/>
  <c r="K110" i="1" s="1"/>
  <c r="I109" i="1"/>
  <c r="J109" i="1" s="1"/>
  <c r="K109" i="1" s="1"/>
  <c r="I108" i="1"/>
  <c r="J108" i="1" s="1"/>
  <c r="K108" i="1" s="1"/>
  <c r="I107" i="1"/>
  <c r="J107" i="1" s="1"/>
  <c r="K107" i="1" s="1"/>
  <c r="I106" i="1"/>
  <c r="J106" i="1" s="1"/>
  <c r="K106" i="1" s="1"/>
  <c r="I105" i="1"/>
  <c r="J105" i="1" s="1"/>
  <c r="K105" i="1" s="1"/>
  <c r="I104" i="1"/>
  <c r="J104" i="1" s="1"/>
  <c r="K104" i="1" s="1"/>
  <c r="I103" i="1"/>
  <c r="J103" i="1" s="1"/>
  <c r="K103" i="1" s="1"/>
  <c r="I102" i="1"/>
  <c r="J102" i="1" s="1"/>
  <c r="K102" i="1" s="1"/>
  <c r="I101" i="1"/>
  <c r="J101" i="1" s="1"/>
  <c r="K101" i="1" s="1"/>
  <c r="I100" i="1"/>
  <c r="J100" i="1" s="1"/>
  <c r="K100" i="1" s="1"/>
  <c r="J99" i="1"/>
  <c r="K99" i="1" s="1"/>
  <c r="I99" i="1"/>
  <c r="I98" i="1"/>
  <c r="J98" i="1" s="1"/>
  <c r="K98" i="1" s="1"/>
  <c r="I97" i="1"/>
  <c r="J97" i="1" s="1"/>
  <c r="K97" i="1" s="1"/>
  <c r="I96" i="1"/>
  <c r="J96" i="1" s="1"/>
  <c r="K96" i="1" s="1"/>
  <c r="I95" i="1"/>
  <c r="J95" i="1" s="1"/>
  <c r="K95" i="1" s="1"/>
  <c r="I94" i="1"/>
  <c r="J94" i="1" s="1"/>
  <c r="K94" i="1" s="1"/>
  <c r="I93" i="1"/>
  <c r="J93" i="1" s="1"/>
  <c r="K93" i="1" s="1"/>
  <c r="I92" i="1"/>
  <c r="J92" i="1" s="1"/>
  <c r="K92" i="1" s="1"/>
  <c r="I91" i="1"/>
  <c r="J91" i="1" s="1"/>
  <c r="K91" i="1" s="1"/>
  <c r="I90" i="1"/>
  <c r="J90" i="1" s="1"/>
  <c r="K90" i="1" s="1"/>
  <c r="I89" i="1"/>
  <c r="J89" i="1" s="1"/>
  <c r="K89" i="1" s="1"/>
  <c r="I88" i="1"/>
  <c r="J88" i="1" s="1"/>
  <c r="K88" i="1" s="1"/>
  <c r="I87" i="1"/>
  <c r="J87" i="1" s="1"/>
  <c r="K87" i="1" s="1"/>
  <c r="I86" i="1"/>
  <c r="J86" i="1" s="1"/>
  <c r="K86" i="1" s="1"/>
  <c r="I85" i="1"/>
  <c r="J85" i="1" s="1"/>
  <c r="K85" i="1" s="1"/>
  <c r="I84" i="1"/>
  <c r="J84" i="1" s="1"/>
  <c r="K84" i="1" s="1"/>
  <c r="I83" i="1"/>
  <c r="J83" i="1" s="1"/>
  <c r="K83" i="1" s="1"/>
  <c r="I82" i="1"/>
  <c r="J82" i="1" s="1"/>
  <c r="K82" i="1" s="1"/>
  <c r="I81" i="1"/>
  <c r="J81" i="1" s="1"/>
  <c r="K81" i="1" s="1"/>
  <c r="I80" i="1"/>
  <c r="J80" i="1" s="1"/>
  <c r="K80" i="1" s="1"/>
  <c r="I79" i="1"/>
  <c r="J79" i="1" s="1"/>
  <c r="K79" i="1" s="1"/>
  <c r="I78" i="1"/>
  <c r="J78" i="1" s="1"/>
  <c r="K78" i="1" s="1"/>
  <c r="I77" i="1"/>
  <c r="J77" i="1" s="1"/>
  <c r="K77" i="1" s="1"/>
  <c r="I76" i="1"/>
  <c r="J76" i="1" s="1"/>
  <c r="K76" i="1" s="1"/>
  <c r="I75" i="1"/>
  <c r="J75" i="1" s="1"/>
  <c r="K75" i="1" s="1"/>
  <c r="I74" i="1"/>
  <c r="J74" i="1" s="1"/>
  <c r="K74" i="1" s="1"/>
  <c r="I73" i="1"/>
  <c r="J73" i="1" s="1"/>
  <c r="K73" i="1" s="1"/>
  <c r="I72" i="1"/>
  <c r="J72" i="1" s="1"/>
  <c r="K72" i="1" s="1"/>
  <c r="I71" i="1"/>
  <c r="J71" i="1" s="1"/>
  <c r="K71" i="1" s="1"/>
  <c r="I70" i="1"/>
  <c r="J70" i="1" s="1"/>
  <c r="K70" i="1" s="1"/>
  <c r="I69" i="1"/>
  <c r="J69" i="1" s="1"/>
  <c r="K69" i="1" s="1"/>
  <c r="I68" i="1"/>
  <c r="J68" i="1" s="1"/>
  <c r="K68" i="1" s="1"/>
  <c r="J67" i="1"/>
  <c r="K67" i="1" s="1"/>
  <c r="I67" i="1"/>
  <c r="I66" i="1"/>
  <c r="J66" i="1" s="1"/>
  <c r="K66" i="1" s="1"/>
  <c r="I65" i="1"/>
  <c r="J65" i="1" s="1"/>
  <c r="K65" i="1" s="1"/>
  <c r="I64" i="1"/>
  <c r="J64" i="1" s="1"/>
  <c r="K64" i="1" s="1"/>
  <c r="I63" i="1"/>
  <c r="J63" i="1" s="1"/>
  <c r="K63" i="1" s="1"/>
  <c r="I62" i="1"/>
  <c r="J62" i="1" s="1"/>
  <c r="K62" i="1" s="1"/>
  <c r="I61" i="1"/>
  <c r="J61" i="1" s="1"/>
  <c r="K61" i="1" s="1"/>
  <c r="I60" i="1"/>
  <c r="J60" i="1" s="1"/>
  <c r="K60" i="1" s="1"/>
  <c r="I59" i="1"/>
  <c r="J59" i="1" s="1"/>
  <c r="K59" i="1" s="1"/>
  <c r="I58" i="1"/>
  <c r="J58" i="1" s="1"/>
  <c r="K58" i="1" s="1"/>
  <c r="I57" i="1"/>
  <c r="J57" i="1" s="1"/>
  <c r="K57" i="1" s="1"/>
  <c r="I56" i="1"/>
  <c r="J56" i="1" s="1"/>
  <c r="K56" i="1" s="1"/>
  <c r="I55" i="1"/>
  <c r="J55" i="1" s="1"/>
  <c r="K55" i="1" s="1"/>
  <c r="I54" i="1"/>
  <c r="J54" i="1" s="1"/>
  <c r="K54" i="1" s="1"/>
  <c r="I53" i="1"/>
  <c r="J53" i="1" s="1"/>
  <c r="K53" i="1" s="1"/>
  <c r="I52" i="1"/>
  <c r="J52" i="1" s="1"/>
  <c r="K52" i="1" s="1"/>
  <c r="I51" i="1"/>
  <c r="J51" i="1" s="1"/>
  <c r="K51" i="1" s="1"/>
  <c r="I50" i="1"/>
  <c r="J50" i="1" s="1"/>
  <c r="K50" i="1" s="1"/>
  <c r="I49" i="1"/>
  <c r="J49" i="1" s="1"/>
  <c r="K49" i="1" s="1"/>
  <c r="I48" i="1"/>
  <c r="J48" i="1" s="1"/>
  <c r="K48" i="1" s="1"/>
  <c r="I47" i="1"/>
  <c r="J47" i="1" s="1"/>
  <c r="K47" i="1" s="1"/>
  <c r="I46" i="1"/>
  <c r="J46" i="1" s="1"/>
  <c r="K46" i="1" s="1"/>
  <c r="I45" i="1"/>
  <c r="J45" i="1" s="1"/>
  <c r="K45" i="1" s="1"/>
  <c r="I44" i="1"/>
  <c r="J44" i="1" s="1"/>
  <c r="K44" i="1" s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I37" i="1"/>
  <c r="J37" i="1" s="1"/>
  <c r="K37" i="1" s="1"/>
  <c r="I36" i="1"/>
  <c r="J36" i="1" s="1"/>
  <c r="K36" i="1" s="1"/>
  <c r="I35" i="1"/>
  <c r="J35" i="1" s="1"/>
  <c r="K35" i="1" s="1"/>
  <c r="I34" i="1"/>
  <c r="J34" i="1" s="1"/>
  <c r="K34" i="1" s="1"/>
  <c r="I33" i="1"/>
  <c r="J33" i="1" s="1"/>
  <c r="K33" i="1" s="1"/>
  <c r="I32" i="1"/>
  <c r="J32" i="1" s="1"/>
  <c r="K32" i="1" s="1"/>
  <c r="J31" i="1"/>
  <c r="K31" i="1" s="1"/>
  <c r="I31" i="1"/>
  <c r="I30" i="1"/>
  <c r="J30" i="1" s="1"/>
  <c r="K30" i="1" s="1"/>
  <c r="I29" i="1"/>
  <c r="J29" i="1" s="1"/>
  <c r="K29" i="1" s="1"/>
  <c r="I28" i="1"/>
  <c r="J28" i="1" s="1"/>
  <c r="K28" i="1" s="1"/>
  <c r="I27" i="1"/>
  <c r="J27" i="1" s="1"/>
  <c r="K27" i="1" s="1"/>
  <c r="I26" i="1"/>
  <c r="J26" i="1" s="1"/>
  <c r="K26" i="1" s="1"/>
  <c r="I25" i="1"/>
  <c r="J25" i="1" s="1"/>
  <c r="K25" i="1" s="1"/>
  <c r="I24" i="1"/>
  <c r="J24" i="1" s="1"/>
  <c r="K24" i="1" s="1"/>
  <c r="I23" i="1"/>
  <c r="J23" i="1" s="1"/>
  <c r="K23" i="1" s="1"/>
  <c r="I22" i="1"/>
  <c r="J22" i="1" s="1"/>
  <c r="K22" i="1" s="1"/>
  <c r="I21" i="1"/>
  <c r="J21" i="1" s="1"/>
  <c r="K21" i="1" s="1"/>
  <c r="I20" i="1"/>
  <c r="J20" i="1" s="1"/>
  <c r="K20" i="1" s="1"/>
  <c r="I19" i="1"/>
  <c r="J19" i="1" s="1"/>
  <c r="K19" i="1" s="1"/>
  <c r="I18" i="1"/>
  <c r="J18" i="1" s="1"/>
  <c r="K18" i="1" s="1"/>
  <c r="I17" i="1"/>
  <c r="J17" i="1" s="1"/>
  <c r="K17" i="1" s="1"/>
  <c r="I16" i="1"/>
  <c r="J16" i="1" s="1"/>
  <c r="K16" i="1" s="1"/>
  <c r="J15" i="1"/>
  <c r="K15" i="1" s="1"/>
  <c r="I15" i="1"/>
  <c r="I14" i="1"/>
  <c r="J14" i="1" s="1"/>
  <c r="K14" i="1" s="1"/>
  <c r="I13" i="1"/>
  <c r="J13" i="1" s="1"/>
  <c r="K13" i="1" s="1"/>
  <c r="I12" i="1"/>
  <c r="J12" i="1" s="1"/>
  <c r="K12" i="1" s="1"/>
  <c r="I11" i="1"/>
  <c r="J11" i="1" s="1"/>
  <c r="K11" i="1" s="1"/>
  <c r="I10" i="1"/>
  <c r="J10" i="1" s="1"/>
  <c r="K10" i="1" s="1"/>
</calcChain>
</file>

<file path=xl/sharedStrings.xml><?xml version="1.0" encoding="utf-8"?>
<sst xmlns="http://schemas.openxmlformats.org/spreadsheetml/2006/main" count="274" uniqueCount="274">
  <si>
    <t>TRƯỜNG CAO ĐẲNG SƠN LA</t>
  </si>
  <si>
    <t>CỘNG HOÀ XÃ HỘI CHỦ NGHĨA VIỆT NAM</t>
  </si>
  <si>
    <t>Độc lập - Tự do - Hạnh phúc</t>
  </si>
  <si>
    <t>TT</t>
  </si>
  <si>
    <t>SBD</t>
  </si>
  <si>
    <t>Họ và tên</t>
  </si>
  <si>
    <t>Ngày sinh</t>
  </si>
  <si>
    <t>Kỹ năng thi</t>
  </si>
  <si>
    <t>TBC</t>
  </si>
  <si>
    <t>Điểm trung bình</t>
  </si>
  <si>
    <t>Bậc năng lực</t>
  </si>
  <si>
    <t>Ghi chú</t>
  </si>
  <si>
    <t>Viết</t>
  </si>
  <si>
    <t>Nghe</t>
  </si>
  <si>
    <t>Đọc</t>
  </si>
  <si>
    <t>Nói</t>
  </si>
  <si>
    <t>TV0001</t>
  </si>
  <si>
    <t>THONGSING AELA</t>
  </si>
  <si>
    <t>TV0002</t>
  </si>
  <si>
    <t>CHANTHAVISAY ANATDAR</t>
  </si>
  <si>
    <t>TV0003</t>
  </si>
  <si>
    <t>SAYVANG ANERXONG</t>
  </si>
  <si>
    <t>TV0004</t>
  </si>
  <si>
    <t>SOTOUKEE BAILOR</t>
  </si>
  <si>
    <t>TV0005</t>
  </si>
  <si>
    <t>BOUNMIXAY NIKONE</t>
  </si>
  <si>
    <t>TV0006</t>
  </si>
  <si>
    <t>BOUNSAVAT PHOMMALIN</t>
  </si>
  <si>
    <t>TV0007</t>
  </si>
  <si>
    <t>BOUNSILA SIN</t>
  </si>
  <si>
    <t>TV0008</t>
  </si>
  <si>
    <t>BOUNTHALUESAY NATTHIDA</t>
  </si>
  <si>
    <t>TV0009</t>
  </si>
  <si>
    <t>BOUNXAITHIP SONGKAN</t>
  </si>
  <si>
    <t>TV0010</t>
  </si>
  <si>
    <t>VEEXIONG BOUXAY</t>
  </si>
  <si>
    <t>TV0011</t>
  </si>
  <si>
    <t>BUALASING KEO</t>
  </si>
  <si>
    <t>TV0012</t>
  </si>
  <si>
    <t>PHOUKNARMVONG BUALIEN</t>
  </si>
  <si>
    <t>TV0013</t>
  </si>
  <si>
    <t>KITTIVONG CHAI</t>
  </si>
  <si>
    <t>TV0014</t>
  </si>
  <si>
    <t>SOULINTHONE CHAN</t>
  </si>
  <si>
    <t>TV0015</t>
  </si>
  <si>
    <t>CHANMANY NAMPHEUNG</t>
  </si>
  <si>
    <t>TV0016</t>
  </si>
  <si>
    <t>YONGKHAM CHANTAN</t>
  </si>
  <si>
    <t>TV0017</t>
  </si>
  <si>
    <t>CHANTHALAVONG LAXTO</t>
  </si>
  <si>
    <t>TV0018</t>
  </si>
  <si>
    <t>CHANTHAMALIN KOUKEO</t>
  </si>
  <si>
    <t>TV0019</t>
  </si>
  <si>
    <t>CHANTHAPANYA LIXA</t>
  </si>
  <si>
    <t>TV0020</t>
  </si>
  <si>
    <t>CHITDALA KHOLA</t>
  </si>
  <si>
    <t>TV0021</t>
  </si>
  <si>
    <t>DONLUANGPHACHAN TOU</t>
  </si>
  <si>
    <t>TV0022</t>
  </si>
  <si>
    <t>DOUANGKHAM SENGSOULIYA</t>
  </si>
  <si>
    <t>TV0023</t>
  </si>
  <si>
    <t>DOUANGPANYA SONE</t>
  </si>
  <si>
    <t>TV0024</t>
  </si>
  <si>
    <t>DUANGVILAIKEO MITHOUNA</t>
  </si>
  <si>
    <t>TV0025</t>
  </si>
  <si>
    <t>HAOSOUVANH PHONESOUK</t>
  </si>
  <si>
    <t>TV0026</t>
  </si>
  <si>
    <t>HATMANY AMPHAI</t>
  </si>
  <si>
    <t>TV0027</t>
  </si>
  <si>
    <t>HER NANG</t>
  </si>
  <si>
    <t>TV0028</t>
  </si>
  <si>
    <t>HERTOUCHER THONGCHAN</t>
  </si>
  <si>
    <t>TV0029</t>
  </si>
  <si>
    <t>YEMANY KHAMPHET</t>
  </si>
  <si>
    <t>TV0030</t>
  </si>
  <si>
    <t>ZAVA BAOKALIAYANG</t>
  </si>
  <si>
    <t>TV0031</t>
  </si>
  <si>
    <t>VORACHITH HONGSAY</t>
  </si>
  <si>
    <t>TV0032</t>
  </si>
  <si>
    <t>INPHAYA MAIKAISONE</t>
  </si>
  <si>
    <t>TV0033</t>
  </si>
  <si>
    <t>KEO AMPHONE CHANH</t>
  </si>
  <si>
    <t>TV0034</t>
  </si>
  <si>
    <t>KEO AMPHONE LA</t>
  </si>
  <si>
    <t>TV0035</t>
  </si>
  <si>
    <t>KEOBOUAPHA XAILA</t>
  </si>
  <si>
    <t>TV0036</t>
  </si>
  <si>
    <t>KEOPHALYCHANH SOUKSAKHONE</t>
  </si>
  <si>
    <t>TV0037</t>
  </si>
  <si>
    <t>KEOPHANONG SEEPHONE</t>
  </si>
  <si>
    <t>TV0038</t>
  </si>
  <si>
    <t>KEOSONETHONG LISA</t>
  </si>
  <si>
    <t>TV0039</t>
  </si>
  <si>
    <t>KEOVONGKOD PHOUVANARTH</t>
  </si>
  <si>
    <t>TV0040</t>
  </si>
  <si>
    <t>VANG KER</t>
  </si>
  <si>
    <t>TV0041</t>
  </si>
  <si>
    <t>KETKEO NITH</t>
  </si>
  <si>
    <t>TV0042</t>
  </si>
  <si>
    <t>OUNKHAMPENG KHAMOUANE</t>
  </si>
  <si>
    <t>TV0043</t>
  </si>
  <si>
    <t>KHANTISOUK PHIAVAN</t>
  </si>
  <si>
    <t>TV0044</t>
  </si>
  <si>
    <t>KHERSONGKHAM VIENGXAI</t>
  </si>
  <si>
    <t>TV0045</t>
  </si>
  <si>
    <t>LAOCHOU VANMANY</t>
  </si>
  <si>
    <t>TV0046</t>
  </si>
  <si>
    <t>LARSOUKSOMVANG VANNALY</t>
  </si>
  <si>
    <t>TV0047</t>
  </si>
  <si>
    <t>LONGVANXAY TATOU</t>
  </si>
  <si>
    <t>TV0048</t>
  </si>
  <si>
    <t>WATOUAXOUATONG LUEXIONG</t>
  </si>
  <si>
    <t>TV0049</t>
  </si>
  <si>
    <t>SYPANYA MAIKHAMNGEUN</t>
  </si>
  <si>
    <t>TV0050</t>
  </si>
  <si>
    <t>VISAVANH MAISENG</t>
  </si>
  <si>
    <t>TV0051</t>
  </si>
  <si>
    <t>MAIXANA NALY</t>
  </si>
  <si>
    <t>TV0052</t>
  </si>
  <si>
    <t>MANISONE SOUCHITTA</t>
  </si>
  <si>
    <t>TV0053</t>
  </si>
  <si>
    <t>MANIVONG PHONENASITH</t>
  </si>
  <si>
    <t>TV0054</t>
  </si>
  <si>
    <t>MANIXAI VILAI</t>
  </si>
  <si>
    <t>TV0055</t>
  </si>
  <si>
    <t>SAYYAVONG MONEKHAM</t>
  </si>
  <si>
    <t>TV0056</t>
  </si>
  <si>
    <t>NAVALATH MAYTHALIN</t>
  </si>
  <si>
    <t>TV0057</t>
  </si>
  <si>
    <t>ORLAPHANH VAYULIN</t>
  </si>
  <si>
    <t>TV0058</t>
  </si>
  <si>
    <t>OUMEUANG SUTHIDA</t>
  </si>
  <si>
    <t>TV0059</t>
  </si>
  <si>
    <t>YA YENGCHENG</t>
  </si>
  <si>
    <t>TV0060</t>
  </si>
  <si>
    <t>SUCKPASERT YEEKEO</t>
  </si>
  <si>
    <t>TV0061</t>
  </si>
  <si>
    <t>OUN ANANH SAYFA</t>
  </si>
  <si>
    <t>TV0062</t>
  </si>
  <si>
    <t>PADTHAVONGSA PADABSY</t>
  </si>
  <si>
    <t>TV0063</t>
  </si>
  <si>
    <t>PAHUE TOUYONGLOUVANG</t>
  </si>
  <si>
    <t>TV0064</t>
  </si>
  <si>
    <t>SAENGCHANPHUAN PHAENG</t>
  </si>
  <si>
    <t>TV0065</t>
  </si>
  <si>
    <t>NABOUNPHENG PHAN</t>
  </si>
  <si>
    <t>TV0066</t>
  </si>
  <si>
    <t>PHANONGSITH PHAIBOUN</t>
  </si>
  <si>
    <t>TV0067</t>
  </si>
  <si>
    <t>PHANPASERD VINATDA</t>
  </si>
  <si>
    <t>TV0068</t>
  </si>
  <si>
    <t>PHANPHOMMA DOCKMERY</t>
  </si>
  <si>
    <t>TV0069</t>
  </si>
  <si>
    <t>PHENGLAD VIENGSAVANH</t>
  </si>
  <si>
    <t>TV0070</t>
  </si>
  <si>
    <t>PHENGMALY MIK</t>
  </si>
  <si>
    <t>TV0071</t>
  </si>
  <si>
    <t>PHENGSAVANH PHOUTHAVEE</t>
  </si>
  <si>
    <t>TV0072</t>
  </si>
  <si>
    <t>PHIALOUANG SEEDATHAO</t>
  </si>
  <si>
    <t>TV0073</t>
  </si>
  <si>
    <t>PHIMMAVONG SOULITA</t>
  </si>
  <si>
    <t>TV0074</t>
  </si>
  <si>
    <t>PHOMMAHAN VIENGPHONE</t>
  </si>
  <si>
    <t>TV0075</t>
  </si>
  <si>
    <t>PHONEMANY CHITTAVANH</t>
  </si>
  <si>
    <t>TV0076</t>
  </si>
  <si>
    <t>KHONGMANY SAK</t>
  </si>
  <si>
    <t>TV0077</t>
  </si>
  <si>
    <t>SANATHISARN NITTAKONE</t>
  </si>
  <si>
    <t>TV0078</t>
  </si>
  <si>
    <t>SAYYASIN PHET AKHOM</t>
  </si>
  <si>
    <t>TV0079</t>
  </si>
  <si>
    <t>SENGCHANPHAT NONG</t>
  </si>
  <si>
    <t>TV0080</t>
  </si>
  <si>
    <t>KHOR ATPHASOUK SENGSAVAI</t>
  </si>
  <si>
    <t>TV0081</t>
  </si>
  <si>
    <t>SENKHAMMUONGKHOUN THIPPHAKONE</t>
  </si>
  <si>
    <t>TV0082</t>
  </si>
  <si>
    <t>SEUP INTHAVEN BOUNNAT</t>
  </si>
  <si>
    <t>TV0083</t>
  </si>
  <si>
    <t>KEOLEUSAY SIENGMONEKEO</t>
  </si>
  <si>
    <t>TV0084</t>
  </si>
  <si>
    <t>SIHAPANYA PHETPHAILIN</t>
  </si>
  <si>
    <t>TV0085</t>
  </si>
  <si>
    <t>SINVILAY THEPANISONE</t>
  </si>
  <si>
    <t>TV0086</t>
  </si>
  <si>
    <t>SITTHAVONG KITA</t>
  </si>
  <si>
    <t>TV0087</t>
  </si>
  <si>
    <t>SITTHILAT VANVILAI</t>
  </si>
  <si>
    <t>TV0088</t>
  </si>
  <si>
    <t>SAENGMANY SOMCHANH</t>
  </si>
  <si>
    <t>TV0089</t>
  </si>
  <si>
    <t>XAILORPACHAI YERXIONG</t>
  </si>
  <si>
    <t>TV0090</t>
  </si>
  <si>
    <t>XAOWHAENKHAM CHAI</t>
  </si>
  <si>
    <t>TV0091</t>
  </si>
  <si>
    <t>BOUALAPHA SONEPHET</t>
  </si>
  <si>
    <t>TV0092</t>
  </si>
  <si>
    <t>HOYVIBOUN SONEPHET</t>
  </si>
  <si>
    <t>TV0093</t>
  </si>
  <si>
    <t>SONETHAVONG KINGSADA</t>
  </si>
  <si>
    <t>TV0094</t>
  </si>
  <si>
    <t>SORLARTSAPHUK NUTTAVANH</t>
  </si>
  <si>
    <t>TV0095</t>
  </si>
  <si>
    <t>SORSOULI VILAVONG</t>
  </si>
  <si>
    <t>TV0096</t>
  </si>
  <si>
    <t>SOULISY KI</t>
  </si>
  <si>
    <t>TV0097</t>
  </si>
  <si>
    <t>SOUPHONEVIN SOMPHAN</t>
  </si>
  <si>
    <t>TV0098</t>
  </si>
  <si>
    <t>VAIYAVONG SYPHAI</t>
  </si>
  <si>
    <t>TV0099</t>
  </si>
  <si>
    <t>SYPHONEKHAM ANOULUK</t>
  </si>
  <si>
    <t>TV0100</t>
  </si>
  <si>
    <t>TANCHAY CHANPHONE</t>
  </si>
  <si>
    <t>TV0101</t>
  </si>
  <si>
    <t>TAVAMIXAY SAENGKHAMBAI</t>
  </si>
  <si>
    <t>TV0102</t>
  </si>
  <si>
    <t>THAMMAVONG KHAMFONG</t>
  </si>
  <si>
    <t>TV0103</t>
  </si>
  <si>
    <t>THAMMAVONG SINA</t>
  </si>
  <si>
    <t>TV0104</t>
  </si>
  <si>
    <t>THAMMAVONG THONGSAMLIT</t>
  </si>
  <si>
    <t>TV0105</t>
  </si>
  <si>
    <t>THEPSOUVANH SEEPHA</t>
  </si>
  <si>
    <t>TV0106</t>
  </si>
  <si>
    <t>XIAYEMOUA THONGKHAM</t>
  </si>
  <si>
    <t>TV0107</t>
  </si>
  <si>
    <t>THORTOU NALYYAR</t>
  </si>
  <si>
    <t>TV0108</t>
  </si>
  <si>
    <t>CHIAKOUA TOUMOUA</t>
  </si>
  <si>
    <t>TV0109</t>
  </si>
  <si>
    <t>XIAVUESOTOUA TOUVANG</t>
  </si>
  <si>
    <t>TV0110</t>
  </si>
  <si>
    <t>VANG PENGSUE</t>
  </si>
  <si>
    <t>TV0111</t>
  </si>
  <si>
    <t>VANLASY BOUNXAY</t>
  </si>
  <si>
    <t>TV0112</t>
  </si>
  <si>
    <t>VANLAVONG VIANGPHET</t>
  </si>
  <si>
    <t>TV0113</t>
  </si>
  <si>
    <t>VANNAVONG NOYKEOTA</t>
  </si>
  <si>
    <t>TV0114</t>
  </si>
  <si>
    <t>ONSEEPHANH VIENGKEO</t>
  </si>
  <si>
    <t>TV0115</t>
  </si>
  <si>
    <t>VIENGSIMA SOUPHAPHONE</t>
  </si>
  <si>
    <t>TV0116</t>
  </si>
  <si>
    <t>VILASACK NANTHIDA</t>
  </si>
  <si>
    <t>TV0117</t>
  </si>
  <si>
    <t>VONGPHACHAN NALIN</t>
  </si>
  <si>
    <t>TV0118</t>
  </si>
  <si>
    <t>VONGSA CHANSAMONE</t>
  </si>
  <si>
    <t>TV0119</t>
  </si>
  <si>
    <t>VONGXAIYALARD LATDAVANH</t>
  </si>
  <si>
    <t>TV0120</t>
  </si>
  <si>
    <t>VONGXAY SIVIXAY</t>
  </si>
  <si>
    <t>TV0121</t>
  </si>
  <si>
    <t>VUEBRIAKAO LAOKENG</t>
  </si>
  <si>
    <t>Tổng hợp:</t>
  </si>
  <si>
    <t>Xếp loại</t>
  </si>
  <si>
    <t>C2</t>
  </si>
  <si>
    <t>C1</t>
  </si>
  <si>
    <t>B2</t>
  </si>
  <si>
    <t>B1</t>
  </si>
  <si>
    <t>Bậc 2</t>
  </si>
  <si>
    <t>A2</t>
  </si>
  <si>
    <t>A1</t>
  </si>
  <si>
    <t>Số lượng</t>
  </si>
  <si>
    <t>Tỷ lệ %</t>
  </si>
  <si>
    <t>Ấn định 121 thí sinh./.</t>
  </si>
  <si>
    <t>UBND TỈNH SƠN LA</t>
  </si>
  <si>
    <t>(Kèm theo Quyết định số 77/QĐ-CĐSL ngày 15/02/2023 của Hiệu trưởng Trường 
Cao đẳng Sơn La)</t>
  </si>
  <si>
    <t>Kỳ thi đánh giá năng lực tiếng Việt theo Khung năng lực tiếng Việt dùng cho người nước ngoài, Đợt thi ngày 12, 13/01/2023</t>
  </si>
  <si>
    <t xml:space="preserve">DANH SÁCH CẤP CHỨNG CHỈ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</si>
</sst>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theme="1"/>
      <name val="Calibri"/>
      <family val="2"/>
      <charset val="163"/>
      <scheme val="minor"/>
    </font>
    <font>
      <sz val="12"/>
      <color indexed="8"/>
      <name val="Times New Roman"/>
      <family val="1"/>
      <charset val="163"/>
    </font>
    <font>
      <b/>
      <sz val="14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4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i/>
      <sz val="11"/>
      <color indexed="8"/>
      <name val="Times New Roman"/>
      <family val="1"/>
      <charset val="163"/>
    </font>
    <font>
      <sz val="10"/>
      <color indexed="8"/>
      <name val="Times New Roman"/>
      <family val="1"/>
      <charset val="163"/>
    </font>
    <font>
      <sz val="8"/>
      <color rgb="FF000000"/>
      <name val="Times New Roman"/>
      <family val="1"/>
      <charset val="163"/>
    </font>
    <font>
      <sz val="7.5"/>
      <color rgb="FF00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i/>
      <sz val="10"/>
      <color indexed="8"/>
      <name val="Times New Roman"/>
      <family val="1"/>
      <charset val="163"/>
    </font>
    <font>
      <b/>
      <sz val="18"/>
      <color rgb="FF081C36"/>
      <name val="Times New Roman"/>
      <family val="1"/>
      <charset val="163"/>
    </font>
    <font>
      <i/>
      <sz val="14"/>
      <color indexed="8"/>
      <name val="Times New Roman"/>
      <family val="1"/>
      <charset val="163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rgb="FF081C36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164" fontId="8" fillId="0" borderId="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14" fontId="6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5" xfId="0" applyFont="1" applyBorder="1" applyAlignment="1">
      <alignment horizontal="center"/>
    </xf>
    <xf numFmtId="0" fontId="10" fillId="0" borderId="0" xfId="0" applyFont="1"/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0" borderId="0" xfId="0" applyFont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63012</xdr:colOff>
      <xdr:row>1</xdr:row>
      <xdr:rowOff>259442</xdr:rowOff>
    </xdr:from>
    <xdr:to>
      <xdr:col>2</xdr:col>
      <xdr:colOff>979231</xdr:colOff>
      <xdr:row>1</xdr:row>
      <xdr:rowOff>259442</xdr:rowOff>
    </xdr:to>
    <xdr:cxnSp macro="">
      <xdr:nvCxnSpPr>
        <xdr:cNvPr id="2" name="Straight Connector 1"/>
        <xdr:cNvCxnSpPr/>
      </xdr:nvCxnSpPr>
      <xdr:spPr>
        <a:xfrm>
          <a:off x="853587" y="459467"/>
          <a:ext cx="9162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1</xdr:row>
      <xdr:rowOff>189036</xdr:rowOff>
    </xdr:from>
    <xdr:to>
      <xdr:col>9</xdr:col>
      <xdr:colOff>438150</xdr:colOff>
      <xdr:row>1</xdr:row>
      <xdr:rowOff>189036</xdr:rowOff>
    </xdr:to>
    <xdr:cxnSp macro="">
      <xdr:nvCxnSpPr>
        <xdr:cNvPr id="3" name="Straight Connector 2"/>
        <xdr:cNvCxnSpPr/>
      </xdr:nvCxnSpPr>
      <xdr:spPr>
        <a:xfrm>
          <a:off x="3714750" y="389061"/>
          <a:ext cx="1781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36"/>
  <sheetViews>
    <sheetView tabSelected="1" workbookViewId="0">
      <selection activeCell="A5" sqref="A5:L5"/>
    </sheetView>
  </sheetViews>
  <sheetFormatPr defaultRowHeight="12.75" x14ac:dyDescent="0.2"/>
  <cols>
    <col min="1" max="1" width="4.28515625" style="26" customWidth="1"/>
    <col min="2" max="2" width="7.5703125" style="26" customWidth="1"/>
    <col min="3" max="3" width="29.42578125" style="26" customWidth="1"/>
    <col min="4" max="4" width="10.5703125" style="26" customWidth="1"/>
    <col min="5" max="5" width="6" style="33" customWidth="1"/>
    <col min="6" max="8" width="6" style="26" customWidth="1"/>
    <col min="9" max="9" width="8" style="26" hidden="1" customWidth="1"/>
    <col min="10" max="10" width="7" style="26" customWidth="1"/>
    <col min="11" max="11" width="7.5703125" style="26" customWidth="1"/>
    <col min="12" max="12" width="6" style="26" customWidth="1"/>
    <col min="13" max="15" width="9.140625" style="26"/>
    <col min="16" max="16" width="11.85546875" style="26" bestFit="1" customWidth="1"/>
    <col min="17" max="256" width="9.140625" style="26"/>
    <col min="257" max="257" width="4.85546875" style="26" customWidth="1"/>
    <col min="258" max="258" width="8.28515625" style="26" customWidth="1"/>
    <col min="259" max="259" width="27.85546875" style="26" customWidth="1"/>
    <col min="260" max="260" width="10.5703125" style="26" customWidth="1"/>
    <col min="261" max="264" width="6" style="26" customWidth="1"/>
    <col min="265" max="265" width="0" style="26" hidden="1" customWidth="1"/>
    <col min="266" max="266" width="7" style="26" customWidth="1"/>
    <col min="267" max="267" width="7.5703125" style="26" customWidth="1"/>
    <col min="268" max="268" width="6.85546875" style="26" customWidth="1"/>
    <col min="269" max="271" width="9.140625" style="26"/>
    <col min="272" max="272" width="11.85546875" style="26" bestFit="1" customWidth="1"/>
    <col min="273" max="512" width="9.140625" style="26"/>
    <col min="513" max="513" width="4.85546875" style="26" customWidth="1"/>
    <col min="514" max="514" width="8.28515625" style="26" customWidth="1"/>
    <col min="515" max="515" width="27.85546875" style="26" customWidth="1"/>
    <col min="516" max="516" width="10.5703125" style="26" customWidth="1"/>
    <col min="517" max="520" width="6" style="26" customWidth="1"/>
    <col min="521" max="521" width="0" style="26" hidden="1" customWidth="1"/>
    <col min="522" max="522" width="7" style="26" customWidth="1"/>
    <col min="523" max="523" width="7.5703125" style="26" customWidth="1"/>
    <col min="524" max="524" width="6.85546875" style="26" customWidth="1"/>
    <col min="525" max="527" width="9.140625" style="26"/>
    <col min="528" max="528" width="11.85546875" style="26" bestFit="1" customWidth="1"/>
    <col min="529" max="768" width="9.140625" style="26"/>
    <col min="769" max="769" width="4.85546875" style="26" customWidth="1"/>
    <col min="770" max="770" width="8.28515625" style="26" customWidth="1"/>
    <col min="771" max="771" width="27.85546875" style="26" customWidth="1"/>
    <col min="772" max="772" width="10.5703125" style="26" customWidth="1"/>
    <col min="773" max="776" width="6" style="26" customWidth="1"/>
    <col min="777" max="777" width="0" style="26" hidden="1" customWidth="1"/>
    <col min="778" max="778" width="7" style="26" customWidth="1"/>
    <col min="779" max="779" width="7.5703125" style="26" customWidth="1"/>
    <col min="780" max="780" width="6.85546875" style="26" customWidth="1"/>
    <col min="781" max="783" width="9.140625" style="26"/>
    <col min="784" max="784" width="11.85546875" style="26" bestFit="1" customWidth="1"/>
    <col min="785" max="1024" width="9.140625" style="26"/>
    <col min="1025" max="1025" width="4.85546875" style="26" customWidth="1"/>
    <col min="1026" max="1026" width="8.28515625" style="26" customWidth="1"/>
    <col min="1027" max="1027" width="27.85546875" style="26" customWidth="1"/>
    <col min="1028" max="1028" width="10.5703125" style="26" customWidth="1"/>
    <col min="1029" max="1032" width="6" style="26" customWidth="1"/>
    <col min="1033" max="1033" width="0" style="26" hidden="1" customWidth="1"/>
    <col min="1034" max="1034" width="7" style="26" customWidth="1"/>
    <col min="1035" max="1035" width="7.5703125" style="26" customWidth="1"/>
    <col min="1036" max="1036" width="6.85546875" style="26" customWidth="1"/>
    <col min="1037" max="1039" width="9.140625" style="26"/>
    <col min="1040" max="1040" width="11.85546875" style="26" bestFit="1" customWidth="1"/>
    <col min="1041" max="1280" width="9.140625" style="26"/>
    <col min="1281" max="1281" width="4.85546875" style="26" customWidth="1"/>
    <col min="1282" max="1282" width="8.28515625" style="26" customWidth="1"/>
    <col min="1283" max="1283" width="27.85546875" style="26" customWidth="1"/>
    <col min="1284" max="1284" width="10.5703125" style="26" customWidth="1"/>
    <col min="1285" max="1288" width="6" style="26" customWidth="1"/>
    <col min="1289" max="1289" width="0" style="26" hidden="1" customWidth="1"/>
    <col min="1290" max="1290" width="7" style="26" customWidth="1"/>
    <col min="1291" max="1291" width="7.5703125" style="26" customWidth="1"/>
    <col min="1292" max="1292" width="6.85546875" style="26" customWidth="1"/>
    <col min="1293" max="1295" width="9.140625" style="26"/>
    <col min="1296" max="1296" width="11.85546875" style="26" bestFit="1" customWidth="1"/>
    <col min="1297" max="1536" width="9.140625" style="26"/>
    <col min="1537" max="1537" width="4.85546875" style="26" customWidth="1"/>
    <col min="1538" max="1538" width="8.28515625" style="26" customWidth="1"/>
    <col min="1539" max="1539" width="27.85546875" style="26" customWidth="1"/>
    <col min="1540" max="1540" width="10.5703125" style="26" customWidth="1"/>
    <col min="1541" max="1544" width="6" style="26" customWidth="1"/>
    <col min="1545" max="1545" width="0" style="26" hidden="1" customWidth="1"/>
    <col min="1546" max="1546" width="7" style="26" customWidth="1"/>
    <col min="1547" max="1547" width="7.5703125" style="26" customWidth="1"/>
    <col min="1548" max="1548" width="6.85546875" style="26" customWidth="1"/>
    <col min="1549" max="1551" width="9.140625" style="26"/>
    <col min="1552" max="1552" width="11.85546875" style="26" bestFit="1" customWidth="1"/>
    <col min="1553" max="1792" width="9.140625" style="26"/>
    <col min="1793" max="1793" width="4.85546875" style="26" customWidth="1"/>
    <col min="1794" max="1794" width="8.28515625" style="26" customWidth="1"/>
    <col min="1795" max="1795" width="27.85546875" style="26" customWidth="1"/>
    <col min="1796" max="1796" width="10.5703125" style="26" customWidth="1"/>
    <col min="1797" max="1800" width="6" style="26" customWidth="1"/>
    <col min="1801" max="1801" width="0" style="26" hidden="1" customWidth="1"/>
    <col min="1802" max="1802" width="7" style="26" customWidth="1"/>
    <col min="1803" max="1803" width="7.5703125" style="26" customWidth="1"/>
    <col min="1804" max="1804" width="6.85546875" style="26" customWidth="1"/>
    <col min="1805" max="1807" width="9.140625" style="26"/>
    <col min="1808" max="1808" width="11.85546875" style="26" bestFit="1" customWidth="1"/>
    <col min="1809" max="2048" width="9.140625" style="26"/>
    <col min="2049" max="2049" width="4.85546875" style="26" customWidth="1"/>
    <col min="2050" max="2050" width="8.28515625" style="26" customWidth="1"/>
    <col min="2051" max="2051" width="27.85546875" style="26" customWidth="1"/>
    <col min="2052" max="2052" width="10.5703125" style="26" customWidth="1"/>
    <col min="2053" max="2056" width="6" style="26" customWidth="1"/>
    <col min="2057" max="2057" width="0" style="26" hidden="1" customWidth="1"/>
    <col min="2058" max="2058" width="7" style="26" customWidth="1"/>
    <col min="2059" max="2059" width="7.5703125" style="26" customWidth="1"/>
    <col min="2060" max="2060" width="6.85546875" style="26" customWidth="1"/>
    <col min="2061" max="2063" width="9.140625" style="26"/>
    <col min="2064" max="2064" width="11.85546875" style="26" bestFit="1" customWidth="1"/>
    <col min="2065" max="2304" width="9.140625" style="26"/>
    <col min="2305" max="2305" width="4.85546875" style="26" customWidth="1"/>
    <col min="2306" max="2306" width="8.28515625" style="26" customWidth="1"/>
    <col min="2307" max="2307" width="27.85546875" style="26" customWidth="1"/>
    <col min="2308" max="2308" width="10.5703125" style="26" customWidth="1"/>
    <col min="2309" max="2312" width="6" style="26" customWidth="1"/>
    <col min="2313" max="2313" width="0" style="26" hidden="1" customWidth="1"/>
    <col min="2314" max="2314" width="7" style="26" customWidth="1"/>
    <col min="2315" max="2315" width="7.5703125" style="26" customWidth="1"/>
    <col min="2316" max="2316" width="6.85546875" style="26" customWidth="1"/>
    <col min="2317" max="2319" width="9.140625" style="26"/>
    <col min="2320" max="2320" width="11.85546875" style="26" bestFit="1" customWidth="1"/>
    <col min="2321" max="2560" width="9.140625" style="26"/>
    <col min="2561" max="2561" width="4.85546875" style="26" customWidth="1"/>
    <col min="2562" max="2562" width="8.28515625" style="26" customWidth="1"/>
    <col min="2563" max="2563" width="27.85546875" style="26" customWidth="1"/>
    <col min="2564" max="2564" width="10.5703125" style="26" customWidth="1"/>
    <col min="2565" max="2568" width="6" style="26" customWidth="1"/>
    <col min="2569" max="2569" width="0" style="26" hidden="1" customWidth="1"/>
    <col min="2570" max="2570" width="7" style="26" customWidth="1"/>
    <col min="2571" max="2571" width="7.5703125" style="26" customWidth="1"/>
    <col min="2572" max="2572" width="6.85546875" style="26" customWidth="1"/>
    <col min="2573" max="2575" width="9.140625" style="26"/>
    <col min="2576" max="2576" width="11.85546875" style="26" bestFit="1" customWidth="1"/>
    <col min="2577" max="2816" width="9.140625" style="26"/>
    <col min="2817" max="2817" width="4.85546875" style="26" customWidth="1"/>
    <col min="2818" max="2818" width="8.28515625" style="26" customWidth="1"/>
    <col min="2819" max="2819" width="27.85546875" style="26" customWidth="1"/>
    <col min="2820" max="2820" width="10.5703125" style="26" customWidth="1"/>
    <col min="2821" max="2824" width="6" style="26" customWidth="1"/>
    <col min="2825" max="2825" width="0" style="26" hidden="1" customWidth="1"/>
    <col min="2826" max="2826" width="7" style="26" customWidth="1"/>
    <col min="2827" max="2827" width="7.5703125" style="26" customWidth="1"/>
    <col min="2828" max="2828" width="6.85546875" style="26" customWidth="1"/>
    <col min="2829" max="2831" width="9.140625" style="26"/>
    <col min="2832" max="2832" width="11.85546875" style="26" bestFit="1" customWidth="1"/>
    <col min="2833" max="3072" width="9.140625" style="26"/>
    <col min="3073" max="3073" width="4.85546875" style="26" customWidth="1"/>
    <col min="3074" max="3074" width="8.28515625" style="26" customWidth="1"/>
    <col min="3075" max="3075" width="27.85546875" style="26" customWidth="1"/>
    <col min="3076" max="3076" width="10.5703125" style="26" customWidth="1"/>
    <col min="3077" max="3080" width="6" style="26" customWidth="1"/>
    <col min="3081" max="3081" width="0" style="26" hidden="1" customWidth="1"/>
    <col min="3082" max="3082" width="7" style="26" customWidth="1"/>
    <col min="3083" max="3083" width="7.5703125" style="26" customWidth="1"/>
    <col min="3084" max="3084" width="6.85546875" style="26" customWidth="1"/>
    <col min="3085" max="3087" width="9.140625" style="26"/>
    <col min="3088" max="3088" width="11.85546875" style="26" bestFit="1" customWidth="1"/>
    <col min="3089" max="3328" width="9.140625" style="26"/>
    <col min="3329" max="3329" width="4.85546875" style="26" customWidth="1"/>
    <col min="3330" max="3330" width="8.28515625" style="26" customWidth="1"/>
    <col min="3331" max="3331" width="27.85546875" style="26" customWidth="1"/>
    <col min="3332" max="3332" width="10.5703125" style="26" customWidth="1"/>
    <col min="3333" max="3336" width="6" style="26" customWidth="1"/>
    <col min="3337" max="3337" width="0" style="26" hidden="1" customWidth="1"/>
    <col min="3338" max="3338" width="7" style="26" customWidth="1"/>
    <col min="3339" max="3339" width="7.5703125" style="26" customWidth="1"/>
    <col min="3340" max="3340" width="6.85546875" style="26" customWidth="1"/>
    <col min="3341" max="3343" width="9.140625" style="26"/>
    <col min="3344" max="3344" width="11.85546875" style="26" bestFit="1" customWidth="1"/>
    <col min="3345" max="3584" width="9.140625" style="26"/>
    <col min="3585" max="3585" width="4.85546875" style="26" customWidth="1"/>
    <col min="3586" max="3586" width="8.28515625" style="26" customWidth="1"/>
    <col min="3587" max="3587" width="27.85546875" style="26" customWidth="1"/>
    <col min="3588" max="3588" width="10.5703125" style="26" customWidth="1"/>
    <col min="3589" max="3592" width="6" style="26" customWidth="1"/>
    <col min="3593" max="3593" width="0" style="26" hidden="1" customWidth="1"/>
    <col min="3594" max="3594" width="7" style="26" customWidth="1"/>
    <col min="3595" max="3595" width="7.5703125" style="26" customWidth="1"/>
    <col min="3596" max="3596" width="6.85546875" style="26" customWidth="1"/>
    <col min="3597" max="3599" width="9.140625" style="26"/>
    <col min="3600" max="3600" width="11.85546875" style="26" bestFit="1" customWidth="1"/>
    <col min="3601" max="3840" width="9.140625" style="26"/>
    <col min="3841" max="3841" width="4.85546875" style="26" customWidth="1"/>
    <col min="3842" max="3842" width="8.28515625" style="26" customWidth="1"/>
    <col min="3843" max="3843" width="27.85546875" style="26" customWidth="1"/>
    <col min="3844" max="3844" width="10.5703125" style="26" customWidth="1"/>
    <col min="3845" max="3848" width="6" style="26" customWidth="1"/>
    <col min="3849" max="3849" width="0" style="26" hidden="1" customWidth="1"/>
    <col min="3850" max="3850" width="7" style="26" customWidth="1"/>
    <col min="3851" max="3851" width="7.5703125" style="26" customWidth="1"/>
    <col min="3852" max="3852" width="6.85546875" style="26" customWidth="1"/>
    <col min="3853" max="3855" width="9.140625" style="26"/>
    <col min="3856" max="3856" width="11.85546875" style="26" bestFit="1" customWidth="1"/>
    <col min="3857" max="4096" width="9.140625" style="26"/>
    <col min="4097" max="4097" width="4.85546875" style="26" customWidth="1"/>
    <col min="4098" max="4098" width="8.28515625" style="26" customWidth="1"/>
    <col min="4099" max="4099" width="27.85546875" style="26" customWidth="1"/>
    <col min="4100" max="4100" width="10.5703125" style="26" customWidth="1"/>
    <col min="4101" max="4104" width="6" style="26" customWidth="1"/>
    <col min="4105" max="4105" width="0" style="26" hidden="1" customWidth="1"/>
    <col min="4106" max="4106" width="7" style="26" customWidth="1"/>
    <col min="4107" max="4107" width="7.5703125" style="26" customWidth="1"/>
    <col min="4108" max="4108" width="6.85546875" style="26" customWidth="1"/>
    <col min="4109" max="4111" width="9.140625" style="26"/>
    <col min="4112" max="4112" width="11.85546875" style="26" bestFit="1" customWidth="1"/>
    <col min="4113" max="4352" width="9.140625" style="26"/>
    <col min="4353" max="4353" width="4.85546875" style="26" customWidth="1"/>
    <col min="4354" max="4354" width="8.28515625" style="26" customWidth="1"/>
    <col min="4355" max="4355" width="27.85546875" style="26" customWidth="1"/>
    <col min="4356" max="4356" width="10.5703125" style="26" customWidth="1"/>
    <col min="4357" max="4360" width="6" style="26" customWidth="1"/>
    <col min="4361" max="4361" width="0" style="26" hidden="1" customWidth="1"/>
    <col min="4362" max="4362" width="7" style="26" customWidth="1"/>
    <col min="4363" max="4363" width="7.5703125" style="26" customWidth="1"/>
    <col min="4364" max="4364" width="6.85546875" style="26" customWidth="1"/>
    <col min="4365" max="4367" width="9.140625" style="26"/>
    <col min="4368" max="4368" width="11.85546875" style="26" bestFit="1" customWidth="1"/>
    <col min="4369" max="4608" width="9.140625" style="26"/>
    <col min="4609" max="4609" width="4.85546875" style="26" customWidth="1"/>
    <col min="4610" max="4610" width="8.28515625" style="26" customWidth="1"/>
    <col min="4611" max="4611" width="27.85546875" style="26" customWidth="1"/>
    <col min="4612" max="4612" width="10.5703125" style="26" customWidth="1"/>
    <col min="4613" max="4616" width="6" style="26" customWidth="1"/>
    <col min="4617" max="4617" width="0" style="26" hidden="1" customWidth="1"/>
    <col min="4618" max="4618" width="7" style="26" customWidth="1"/>
    <col min="4619" max="4619" width="7.5703125" style="26" customWidth="1"/>
    <col min="4620" max="4620" width="6.85546875" style="26" customWidth="1"/>
    <col min="4621" max="4623" width="9.140625" style="26"/>
    <col min="4624" max="4624" width="11.85546875" style="26" bestFit="1" customWidth="1"/>
    <col min="4625" max="4864" width="9.140625" style="26"/>
    <col min="4865" max="4865" width="4.85546875" style="26" customWidth="1"/>
    <col min="4866" max="4866" width="8.28515625" style="26" customWidth="1"/>
    <col min="4867" max="4867" width="27.85546875" style="26" customWidth="1"/>
    <col min="4868" max="4868" width="10.5703125" style="26" customWidth="1"/>
    <col min="4869" max="4872" width="6" style="26" customWidth="1"/>
    <col min="4873" max="4873" width="0" style="26" hidden="1" customWidth="1"/>
    <col min="4874" max="4874" width="7" style="26" customWidth="1"/>
    <col min="4875" max="4875" width="7.5703125" style="26" customWidth="1"/>
    <col min="4876" max="4876" width="6.85546875" style="26" customWidth="1"/>
    <col min="4877" max="4879" width="9.140625" style="26"/>
    <col min="4880" max="4880" width="11.85546875" style="26" bestFit="1" customWidth="1"/>
    <col min="4881" max="5120" width="9.140625" style="26"/>
    <col min="5121" max="5121" width="4.85546875" style="26" customWidth="1"/>
    <col min="5122" max="5122" width="8.28515625" style="26" customWidth="1"/>
    <col min="5123" max="5123" width="27.85546875" style="26" customWidth="1"/>
    <col min="5124" max="5124" width="10.5703125" style="26" customWidth="1"/>
    <col min="5125" max="5128" width="6" style="26" customWidth="1"/>
    <col min="5129" max="5129" width="0" style="26" hidden="1" customWidth="1"/>
    <col min="5130" max="5130" width="7" style="26" customWidth="1"/>
    <col min="5131" max="5131" width="7.5703125" style="26" customWidth="1"/>
    <col min="5132" max="5132" width="6.85546875" style="26" customWidth="1"/>
    <col min="5133" max="5135" width="9.140625" style="26"/>
    <col min="5136" max="5136" width="11.85546875" style="26" bestFit="1" customWidth="1"/>
    <col min="5137" max="5376" width="9.140625" style="26"/>
    <col min="5377" max="5377" width="4.85546875" style="26" customWidth="1"/>
    <col min="5378" max="5378" width="8.28515625" style="26" customWidth="1"/>
    <col min="5379" max="5379" width="27.85546875" style="26" customWidth="1"/>
    <col min="5380" max="5380" width="10.5703125" style="26" customWidth="1"/>
    <col min="5381" max="5384" width="6" style="26" customWidth="1"/>
    <col min="5385" max="5385" width="0" style="26" hidden="1" customWidth="1"/>
    <col min="5386" max="5386" width="7" style="26" customWidth="1"/>
    <col min="5387" max="5387" width="7.5703125" style="26" customWidth="1"/>
    <col min="5388" max="5388" width="6.85546875" style="26" customWidth="1"/>
    <col min="5389" max="5391" width="9.140625" style="26"/>
    <col min="5392" max="5392" width="11.85546875" style="26" bestFit="1" customWidth="1"/>
    <col min="5393" max="5632" width="9.140625" style="26"/>
    <col min="5633" max="5633" width="4.85546875" style="26" customWidth="1"/>
    <col min="5634" max="5634" width="8.28515625" style="26" customWidth="1"/>
    <col min="5635" max="5635" width="27.85546875" style="26" customWidth="1"/>
    <col min="5636" max="5636" width="10.5703125" style="26" customWidth="1"/>
    <col min="5637" max="5640" width="6" style="26" customWidth="1"/>
    <col min="5641" max="5641" width="0" style="26" hidden="1" customWidth="1"/>
    <col min="5642" max="5642" width="7" style="26" customWidth="1"/>
    <col min="5643" max="5643" width="7.5703125" style="26" customWidth="1"/>
    <col min="5644" max="5644" width="6.85546875" style="26" customWidth="1"/>
    <col min="5645" max="5647" width="9.140625" style="26"/>
    <col min="5648" max="5648" width="11.85546875" style="26" bestFit="1" customWidth="1"/>
    <col min="5649" max="5888" width="9.140625" style="26"/>
    <col min="5889" max="5889" width="4.85546875" style="26" customWidth="1"/>
    <col min="5890" max="5890" width="8.28515625" style="26" customWidth="1"/>
    <col min="5891" max="5891" width="27.85546875" style="26" customWidth="1"/>
    <col min="5892" max="5892" width="10.5703125" style="26" customWidth="1"/>
    <col min="5893" max="5896" width="6" style="26" customWidth="1"/>
    <col min="5897" max="5897" width="0" style="26" hidden="1" customWidth="1"/>
    <col min="5898" max="5898" width="7" style="26" customWidth="1"/>
    <col min="5899" max="5899" width="7.5703125" style="26" customWidth="1"/>
    <col min="5900" max="5900" width="6.85546875" style="26" customWidth="1"/>
    <col min="5901" max="5903" width="9.140625" style="26"/>
    <col min="5904" max="5904" width="11.85546875" style="26" bestFit="1" customWidth="1"/>
    <col min="5905" max="6144" width="9.140625" style="26"/>
    <col min="6145" max="6145" width="4.85546875" style="26" customWidth="1"/>
    <col min="6146" max="6146" width="8.28515625" style="26" customWidth="1"/>
    <col min="6147" max="6147" width="27.85546875" style="26" customWidth="1"/>
    <col min="6148" max="6148" width="10.5703125" style="26" customWidth="1"/>
    <col min="6149" max="6152" width="6" style="26" customWidth="1"/>
    <col min="6153" max="6153" width="0" style="26" hidden="1" customWidth="1"/>
    <col min="6154" max="6154" width="7" style="26" customWidth="1"/>
    <col min="6155" max="6155" width="7.5703125" style="26" customWidth="1"/>
    <col min="6156" max="6156" width="6.85546875" style="26" customWidth="1"/>
    <col min="6157" max="6159" width="9.140625" style="26"/>
    <col min="6160" max="6160" width="11.85546875" style="26" bestFit="1" customWidth="1"/>
    <col min="6161" max="6400" width="9.140625" style="26"/>
    <col min="6401" max="6401" width="4.85546875" style="26" customWidth="1"/>
    <col min="6402" max="6402" width="8.28515625" style="26" customWidth="1"/>
    <col min="6403" max="6403" width="27.85546875" style="26" customWidth="1"/>
    <col min="6404" max="6404" width="10.5703125" style="26" customWidth="1"/>
    <col min="6405" max="6408" width="6" style="26" customWidth="1"/>
    <col min="6409" max="6409" width="0" style="26" hidden="1" customWidth="1"/>
    <col min="6410" max="6410" width="7" style="26" customWidth="1"/>
    <col min="6411" max="6411" width="7.5703125" style="26" customWidth="1"/>
    <col min="6412" max="6412" width="6.85546875" style="26" customWidth="1"/>
    <col min="6413" max="6415" width="9.140625" style="26"/>
    <col min="6416" max="6416" width="11.85546875" style="26" bestFit="1" customWidth="1"/>
    <col min="6417" max="6656" width="9.140625" style="26"/>
    <col min="6657" max="6657" width="4.85546875" style="26" customWidth="1"/>
    <col min="6658" max="6658" width="8.28515625" style="26" customWidth="1"/>
    <col min="6659" max="6659" width="27.85546875" style="26" customWidth="1"/>
    <col min="6660" max="6660" width="10.5703125" style="26" customWidth="1"/>
    <col min="6661" max="6664" width="6" style="26" customWidth="1"/>
    <col min="6665" max="6665" width="0" style="26" hidden="1" customWidth="1"/>
    <col min="6666" max="6666" width="7" style="26" customWidth="1"/>
    <col min="6667" max="6667" width="7.5703125" style="26" customWidth="1"/>
    <col min="6668" max="6668" width="6.85546875" style="26" customWidth="1"/>
    <col min="6669" max="6671" width="9.140625" style="26"/>
    <col min="6672" max="6672" width="11.85546875" style="26" bestFit="1" customWidth="1"/>
    <col min="6673" max="6912" width="9.140625" style="26"/>
    <col min="6913" max="6913" width="4.85546875" style="26" customWidth="1"/>
    <col min="6914" max="6914" width="8.28515625" style="26" customWidth="1"/>
    <col min="6915" max="6915" width="27.85546875" style="26" customWidth="1"/>
    <col min="6916" max="6916" width="10.5703125" style="26" customWidth="1"/>
    <col min="6917" max="6920" width="6" style="26" customWidth="1"/>
    <col min="6921" max="6921" width="0" style="26" hidden="1" customWidth="1"/>
    <col min="6922" max="6922" width="7" style="26" customWidth="1"/>
    <col min="6923" max="6923" width="7.5703125" style="26" customWidth="1"/>
    <col min="6924" max="6924" width="6.85546875" style="26" customWidth="1"/>
    <col min="6925" max="6927" width="9.140625" style="26"/>
    <col min="6928" max="6928" width="11.85546875" style="26" bestFit="1" customWidth="1"/>
    <col min="6929" max="7168" width="9.140625" style="26"/>
    <col min="7169" max="7169" width="4.85546875" style="26" customWidth="1"/>
    <col min="7170" max="7170" width="8.28515625" style="26" customWidth="1"/>
    <col min="7171" max="7171" width="27.85546875" style="26" customWidth="1"/>
    <col min="7172" max="7172" width="10.5703125" style="26" customWidth="1"/>
    <col min="7173" max="7176" width="6" style="26" customWidth="1"/>
    <col min="7177" max="7177" width="0" style="26" hidden="1" customWidth="1"/>
    <col min="7178" max="7178" width="7" style="26" customWidth="1"/>
    <col min="7179" max="7179" width="7.5703125" style="26" customWidth="1"/>
    <col min="7180" max="7180" width="6.85546875" style="26" customWidth="1"/>
    <col min="7181" max="7183" width="9.140625" style="26"/>
    <col min="7184" max="7184" width="11.85546875" style="26" bestFit="1" customWidth="1"/>
    <col min="7185" max="7424" width="9.140625" style="26"/>
    <col min="7425" max="7425" width="4.85546875" style="26" customWidth="1"/>
    <col min="7426" max="7426" width="8.28515625" style="26" customWidth="1"/>
    <col min="7427" max="7427" width="27.85546875" style="26" customWidth="1"/>
    <col min="7428" max="7428" width="10.5703125" style="26" customWidth="1"/>
    <col min="7429" max="7432" width="6" style="26" customWidth="1"/>
    <col min="7433" max="7433" width="0" style="26" hidden="1" customWidth="1"/>
    <col min="7434" max="7434" width="7" style="26" customWidth="1"/>
    <col min="7435" max="7435" width="7.5703125" style="26" customWidth="1"/>
    <col min="7436" max="7436" width="6.85546875" style="26" customWidth="1"/>
    <col min="7437" max="7439" width="9.140625" style="26"/>
    <col min="7440" max="7440" width="11.85546875" style="26" bestFit="1" customWidth="1"/>
    <col min="7441" max="7680" width="9.140625" style="26"/>
    <col min="7681" max="7681" width="4.85546875" style="26" customWidth="1"/>
    <col min="7682" max="7682" width="8.28515625" style="26" customWidth="1"/>
    <col min="7683" max="7683" width="27.85546875" style="26" customWidth="1"/>
    <col min="7684" max="7684" width="10.5703125" style="26" customWidth="1"/>
    <col min="7685" max="7688" width="6" style="26" customWidth="1"/>
    <col min="7689" max="7689" width="0" style="26" hidden="1" customWidth="1"/>
    <col min="7690" max="7690" width="7" style="26" customWidth="1"/>
    <col min="7691" max="7691" width="7.5703125" style="26" customWidth="1"/>
    <col min="7692" max="7692" width="6.85546875" style="26" customWidth="1"/>
    <col min="7693" max="7695" width="9.140625" style="26"/>
    <col min="7696" max="7696" width="11.85546875" style="26" bestFit="1" customWidth="1"/>
    <col min="7697" max="7936" width="9.140625" style="26"/>
    <col min="7937" max="7937" width="4.85546875" style="26" customWidth="1"/>
    <col min="7938" max="7938" width="8.28515625" style="26" customWidth="1"/>
    <col min="7939" max="7939" width="27.85546875" style="26" customWidth="1"/>
    <col min="7940" max="7940" width="10.5703125" style="26" customWidth="1"/>
    <col min="7941" max="7944" width="6" style="26" customWidth="1"/>
    <col min="7945" max="7945" width="0" style="26" hidden="1" customWidth="1"/>
    <col min="7946" max="7946" width="7" style="26" customWidth="1"/>
    <col min="7947" max="7947" width="7.5703125" style="26" customWidth="1"/>
    <col min="7948" max="7948" width="6.85546875" style="26" customWidth="1"/>
    <col min="7949" max="7951" width="9.140625" style="26"/>
    <col min="7952" max="7952" width="11.85546875" style="26" bestFit="1" customWidth="1"/>
    <col min="7953" max="8192" width="9.140625" style="26"/>
    <col min="8193" max="8193" width="4.85546875" style="26" customWidth="1"/>
    <col min="8194" max="8194" width="8.28515625" style="26" customWidth="1"/>
    <col min="8195" max="8195" width="27.85546875" style="26" customWidth="1"/>
    <col min="8196" max="8196" width="10.5703125" style="26" customWidth="1"/>
    <col min="8197" max="8200" width="6" style="26" customWidth="1"/>
    <col min="8201" max="8201" width="0" style="26" hidden="1" customWidth="1"/>
    <col min="8202" max="8202" width="7" style="26" customWidth="1"/>
    <col min="8203" max="8203" width="7.5703125" style="26" customWidth="1"/>
    <col min="8204" max="8204" width="6.85546875" style="26" customWidth="1"/>
    <col min="8205" max="8207" width="9.140625" style="26"/>
    <col min="8208" max="8208" width="11.85546875" style="26" bestFit="1" customWidth="1"/>
    <col min="8209" max="8448" width="9.140625" style="26"/>
    <col min="8449" max="8449" width="4.85546875" style="26" customWidth="1"/>
    <col min="8450" max="8450" width="8.28515625" style="26" customWidth="1"/>
    <col min="8451" max="8451" width="27.85546875" style="26" customWidth="1"/>
    <col min="8452" max="8452" width="10.5703125" style="26" customWidth="1"/>
    <col min="8453" max="8456" width="6" style="26" customWidth="1"/>
    <col min="8457" max="8457" width="0" style="26" hidden="1" customWidth="1"/>
    <col min="8458" max="8458" width="7" style="26" customWidth="1"/>
    <col min="8459" max="8459" width="7.5703125" style="26" customWidth="1"/>
    <col min="8460" max="8460" width="6.85546875" style="26" customWidth="1"/>
    <col min="8461" max="8463" width="9.140625" style="26"/>
    <col min="8464" max="8464" width="11.85546875" style="26" bestFit="1" customWidth="1"/>
    <col min="8465" max="8704" width="9.140625" style="26"/>
    <col min="8705" max="8705" width="4.85546875" style="26" customWidth="1"/>
    <col min="8706" max="8706" width="8.28515625" style="26" customWidth="1"/>
    <col min="8707" max="8707" width="27.85546875" style="26" customWidth="1"/>
    <col min="8708" max="8708" width="10.5703125" style="26" customWidth="1"/>
    <col min="8709" max="8712" width="6" style="26" customWidth="1"/>
    <col min="8713" max="8713" width="0" style="26" hidden="1" customWidth="1"/>
    <col min="8714" max="8714" width="7" style="26" customWidth="1"/>
    <col min="8715" max="8715" width="7.5703125" style="26" customWidth="1"/>
    <col min="8716" max="8716" width="6.85546875" style="26" customWidth="1"/>
    <col min="8717" max="8719" width="9.140625" style="26"/>
    <col min="8720" max="8720" width="11.85546875" style="26" bestFit="1" customWidth="1"/>
    <col min="8721" max="8960" width="9.140625" style="26"/>
    <col min="8961" max="8961" width="4.85546875" style="26" customWidth="1"/>
    <col min="8962" max="8962" width="8.28515625" style="26" customWidth="1"/>
    <col min="8963" max="8963" width="27.85546875" style="26" customWidth="1"/>
    <col min="8964" max="8964" width="10.5703125" style="26" customWidth="1"/>
    <col min="8965" max="8968" width="6" style="26" customWidth="1"/>
    <col min="8969" max="8969" width="0" style="26" hidden="1" customWidth="1"/>
    <col min="8970" max="8970" width="7" style="26" customWidth="1"/>
    <col min="8971" max="8971" width="7.5703125" style="26" customWidth="1"/>
    <col min="8972" max="8972" width="6.85546875" style="26" customWidth="1"/>
    <col min="8973" max="8975" width="9.140625" style="26"/>
    <col min="8976" max="8976" width="11.85546875" style="26" bestFit="1" customWidth="1"/>
    <col min="8977" max="9216" width="9.140625" style="26"/>
    <col min="9217" max="9217" width="4.85546875" style="26" customWidth="1"/>
    <col min="9218" max="9218" width="8.28515625" style="26" customWidth="1"/>
    <col min="9219" max="9219" width="27.85546875" style="26" customWidth="1"/>
    <col min="9220" max="9220" width="10.5703125" style="26" customWidth="1"/>
    <col min="9221" max="9224" width="6" style="26" customWidth="1"/>
    <col min="9225" max="9225" width="0" style="26" hidden="1" customWidth="1"/>
    <col min="9226" max="9226" width="7" style="26" customWidth="1"/>
    <col min="9227" max="9227" width="7.5703125" style="26" customWidth="1"/>
    <col min="9228" max="9228" width="6.85546875" style="26" customWidth="1"/>
    <col min="9229" max="9231" width="9.140625" style="26"/>
    <col min="9232" max="9232" width="11.85546875" style="26" bestFit="1" customWidth="1"/>
    <col min="9233" max="9472" width="9.140625" style="26"/>
    <col min="9473" max="9473" width="4.85546875" style="26" customWidth="1"/>
    <col min="9474" max="9474" width="8.28515625" style="26" customWidth="1"/>
    <col min="9475" max="9475" width="27.85546875" style="26" customWidth="1"/>
    <col min="9476" max="9476" width="10.5703125" style="26" customWidth="1"/>
    <col min="9477" max="9480" width="6" style="26" customWidth="1"/>
    <col min="9481" max="9481" width="0" style="26" hidden="1" customWidth="1"/>
    <col min="9482" max="9482" width="7" style="26" customWidth="1"/>
    <col min="9483" max="9483" width="7.5703125" style="26" customWidth="1"/>
    <col min="9484" max="9484" width="6.85546875" style="26" customWidth="1"/>
    <col min="9485" max="9487" width="9.140625" style="26"/>
    <col min="9488" max="9488" width="11.85546875" style="26" bestFit="1" customWidth="1"/>
    <col min="9489" max="9728" width="9.140625" style="26"/>
    <col min="9729" max="9729" width="4.85546875" style="26" customWidth="1"/>
    <col min="9730" max="9730" width="8.28515625" style="26" customWidth="1"/>
    <col min="9731" max="9731" width="27.85546875" style="26" customWidth="1"/>
    <col min="9732" max="9732" width="10.5703125" style="26" customWidth="1"/>
    <col min="9733" max="9736" width="6" style="26" customWidth="1"/>
    <col min="9737" max="9737" width="0" style="26" hidden="1" customWidth="1"/>
    <col min="9738" max="9738" width="7" style="26" customWidth="1"/>
    <col min="9739" max="9739" width="7.5703125" style="26" customWidth="1"/>
    <col min="9740" max="9740" width="6.85546875" style="26" customWidth="1"/>
    <col min="9741" max="9743" width="9.140625" style="26"/>
    <col min="9744" max="9744" width="11.85546875" style="26" bestFit="1" customWidth="1"/>
    <col min="9745" max="9984" width="9.140625" style="26"/>
    <col min="9985" max="9985" width="4.85546875" style="26" customWidth="1"/>
    <col min="9986" max="9986" width="8.28515625" style="26" customWidth="1"/>
    <col min="9987" max="9987" width="27.85546875" style="26" customWidth="1"/>
    <col min="9988" max="9988" width="10.5703125" style="26" customWidth="1"/>
    <col min="9989" max="9992" width="6" style="26" customWidth="1"/>
    <col min="9993" max="9993" width="0" style="26" hidden="1" customWidth="1"/>
    <col min="9994" max="9994" width="7" style="26" customWidth="1"/>
    <col min="9995" max="9995" width="7.5703125" style="26" customWidth="1"/>
    <col min="9996" max="9996" width="6.85546875" style="26" customWidth="1"/>
    <col min="9997" max="9999" width="9.140625" style="26"/>
    <col min="10000" max="10000" width="11.85546875" style="26" bestFit="1" customWidth="1"/>
    <col min="10001" max="10240" width="9.140625" style="26"/>
    <col min="10241" max="10241" width="4.85546875" style="26" customWidth="1"/>
    <col min="10242" max="10242" width="8.28515625" style="26" customWidth="1"/>
    <col min="10243" max="10243" width="27.85546875" style="26" customWidth="1"/>
    <col min="10244" max="10244" width="10.5703125" style="26" customWidth="1"/>
    <col min="10245" max="10248" width="6" style="26" customWidth="1"/>
    <col min="10249" max="10249" width="0" style="26" hidden="1" customWidth="1"/>
    <col min="10250" max="10250" width="7" style="26" customWidth="1"/>
    <col min="10251" max="10251" width="7.5703125" style="26" customWidth="1"/>
    <col min="10252" max="10252" width="6.85546875" style="26" customWidth="1"/>
    <col min="10253" max="10255" width="9.140625" style="26"/>
    <col min="10256" max="10256" width="11.85546875" style="26" bestFit="1" customWidth="1"/>
    <col min="10257" max="10496" width="9.140625" style="26"/>
    <col min="10497" max="10497" width="4.85546875" style="26" customWidth="1"/>
    <col min="10498" max="10498" width="8.28515625" style="26" customWidth="1"/>
    <col min="10499" max="10499" width="27.85546875" style="26" customWidth="1"/>
    <col min="10500" max="10500" width="10.5703125" style="26" customWidth="1"/>
    <col min="10501" max="10504" width="6" style="26" customWidth="1"/>
    <col min="10505" max="10505" width="0" style="26" hidden="1" customWidth="1"/>
    <col min="10506" max="10506" width="7" style="26" customWidth="1"/>
    <col min="10507" max="10507" width="7.5703125" style="26" customWidth="1"/>
    <col min="10508" max="10508" width="6.85546875" style="26" customWidth="1"/>
    <col min="10509" max="10511" width="9.140625" style="26"/>
    <col min="10512" max="10512" width="11.85546875" style="26" bestFit="1" customWidth="1"/>
    <col min="10513" max="10752" width="9.140625" style="26"/>
    <col min="10753" max="10753" width="4.85546875" style="26" customWidth="1"/>
    <col min="10754" max="10754" width="8.28515625" style="26" customWidth="1"/>
    <col min="10755" max="10755" width="27.85546875" style="26" customWidth="1"/>
    <col min="10756" max="10756" width="10.5703125" style="26" customWidth="1"/>
    <col min="10757" max="10760" width="6" style="26" customWidth="1"/>
    <col min="10761" max="10761" width="0" style="26" hidden="1" customWidth="1"/>
    <col min="10762" max="10762" width="7" style="26" customWidth="1"/>
    <col min="10763" max="10763" width="7.5703125" style="26" customWidth="1"/>
    <col min="10764" max="10764" width="6.85546875" style="26" customWidth="1"/>
    <col min="10765" max="10767" width="9.140625" style="26"/>
    <col min="10768" max="10768" width="11.85546875" style="26" bestFit="1" customWidth="1"/>
    <col min="10769" max="11008" width="9.140625" style="26"/>
    <col min="11009" max="11009" width="4.85546875" style="26" customWidth="1"/>
    <col min="11010" max="11010" width="8.28515625" style="26" customWidth="1"/>
    <col min="11011" max="11011" width="27.85546875" style="26" customWidth="1"/>
    <col min="11012" max="11012" width="10.5703125" style="26" customWidth="1"/>
    <col min="11013" max="11016" width="6" style="26" customWidth="1"/>
    <col min="11017" max="11017" width="0" style="26" hidden="1" customWidth="1"/>
    <col min="11018" max="11018" width="7" style="26" customWidth="1"/>
    <col min="11019" max="11019" width="7.5703125" style="26" customWidth="1"/>
    <col min="11020" max="11020" width="6.85546875" style="26" customWidth="1"/>
    <col min="11021" max="11023" width="9.140625" style="26"/>
    <col min="11024" max="11024" width="11.85546875" style="26" bestFit="1" customWidth="1"/>
    <col min="11025" max="11264" width="9.140625" style="26"/>
    <col min="11265" max="11265" width="4.85546875" style="26" customWidth="1"/>
    <col min="11266" max="11266" width="8.28515625" style="26" customWidth="1"/>
    <col min="11267" max="11267" width="27.85546875" style="26" customWidth="1"/>
    <col min="11268" max="11268" width="10.5703125" style="26" customWidth="1"/>
    <col min="11269" max="11272" width="6" style="26" customWidth="1"/>
    <col min="11273" max="11273" width="0" style="26" hidden="1" customWidth="1"/>
    <col min="11274" max="11274" width="7" style="26" customWidth="1"/>
    <col min="11275" max="11275" width="7.5703125" style="26" customWidth="1"/>
    <col min="11276" max="11276" width="6.85546875" style="26" customWidth="1"/>
    <col min="11277" max="11279" width="9.140625" style="26"/>
    <col min="11280" max="11280" width="11.85546875" style="26" bestFit="1" customWidth="1"/>
    <col min="11281" max="11520" width="9.140625" style="26"/>
    <col min="11521" max="11521" width="4.85546875" style="26" customWidth="1"/>
    <col min="11522" max="11522" width="8.28515625" style="26" customWidth="1"/>
    <col min="11523" max="11523" width="27.85546875" style="26" customWidth="1"/>
    <col min="11524" max="11524" width="10.5703125" style="26" customWidth="1"/>
    <col min="11525" max="11528" width="6" style="26" customWidth="1"/>
    <col min="11529" max="11529" width="0" style="26" hidden="1" customWidth="1"/>
    <col min="11530" max="11530" width="7" style="26" customWidth="1"/>
    <col min="11531" max="11531" width="7.5703125" style="26" customWidth="1"/>
    <col min="11532" max="11532" width="6.85546875" style="26" customWidth="1"/>
    <col min="11533" max="11535" width="9.140625" style="26"/>
    <col min="11536" max="11536" width="11.85546875" style="26" bestFit="1" customWidth="1"/>
    <col min="11537" max="11776" width="9.140625" style="26"/>
    <col min="11777" max="11777" width="4.85546875" style="26" customWidth="1"/>
    <col min="11778" max="11778" width="8.28515625" style="26" customWidth="1"/>
    <col min="11779" max="11779" width="27.85546875" style="26" customWidth="1"/>
    <col min="11780" max="11780" width="10.5703125" style="26" customWidth="1"/>
    <col min="11781" max="11784" width="6" style="26" customWidth="1"/>
    <col min="11785" max="11785" width="0" style="26" hidden="1" customWidth="1"/>
    <col min="11786" max="11786" width="7" style="26" customWidth="1"/>
    <col min="11787" max="11787" width="7.5703125" style="26" customWidth="1"/>
    <col min="11788" max="11788" width="6.85546875" style="26" customWidth="1"/>
    <col min="11789" max="11791" width="9.140625" style="26"/>
    <col min="11792" max="11792" width="11.85546875" style="26" bestFit="1" customWidth="1"/>
    <col min="11793" max="12032" width="9.140625" style="26"/>
    <col min="12033" max="12033" width="4.85546875" style="26" customWidth="1"/>
    <col min="12034" max="12034" width="8.28515625" style="26" customWidth="1"/>
    <col min="12035" max="12035" width="27.85546875" style="26" customWidth="1"/>
    <col min="12036" max="12036" width="10.5703125" style="26" customWidth="1"/>
    <col min="12037" max="12040" width="6" style="26" customWidth="1"/>
    <col min="12041" max="12041" width="0" style="26" hidden="1" customWidth="1"/>
    <col min="12042" max="12042" width="7" style="26" customWidth="1"/>
    <col min="12043" max="12043" width="7.5703125" style="26" customWidth="1"/>
    <col min="12044" max="12044" width="6.85546875" style="26" customWidth="1"/>
    <col min="12045" max="12047" width="9.140625" style="26"/>
    <col min="12048" max="12048" width="11.85546875" style="26" bestFit="1" customWidth="1"/>
    <col min="12049" max="12288" width="9.140625" style="26"/>
    <col min="12289" max="12289" width="4.85546875" style="26" customWidth="1"/>
    <col min="12290" max="12290" width="8.28515625" style="26" customWidth="1"/>
    <col min="12291" max="12291" width="27.85546875" style="26" customWidth="1"/>
    <col min="12292" max="12292" width="10.5703125" style="26" customWidth="1"/>
    <col min="12293" max="12296" width="6" style="26" customWidth="1"/>
    <col min="12297" max="12297" width="0" style="26" hidden="1" customWidth="1"/>
    <col min="12298" max="12298" width="7" style="26" customWidth="1"/>
    <col min="12299" max="12299" width="7.5703125" style="26" customWidth="1"/>
    <col min="12300" max="12300" width="6.85546875" style="26" customWidth="1"/>
    <col min="12301" max="12303" width="9.140625" style="26"/>
    <col min="12304" max="12304" width="11.85546875" style="26" bestFit="1" customWidth="1"/>
    <col min="12305" max="12544" width="9.140625" style="26"/>
    <col min="12545" max="12545" width="4.85546875" style="26" customWidth="1"/>
    <col min="12546" max="12546" width="8.28515625" style="26" customWidth="1"/>
    <col min="12547" max="12547" width="27.85546875" style="26" customWidth="1"/>
    <col min="12548" max="12548" width="10.5703125" style="26" customWidth="1"/>
    <col min="12549" max="12552" width="6" style="26" customWidth="1"/>
    <col min="12553" max="12553" width="0" style="26" hidden="1" customWidth="1"/>
    <col min="12554" max="12554" width="7" style="26" customWidth="1"/>
    <col min="12555" max="12555" width="7.5703125" style="26" customWidth="1"/>
    <col min="12556" max="12556" width="6.85546875" style="26" customWidth="1"/>
    <col min="12557" max="12559" width="9.140625" style="26"/>
    <col min="12560" max="12560" width="11.85546875" style="26" bestFit="1" customWidth="1"/>
    <col min="12561" max="12800" width="9.140625" style="26"/>
    <col min="12801" max="12801" width="4.85546875" style="26" customWidth="1"/>
    <col min="12802" max="12802" width="8.28515625" style="26" customWidth="1"/>
    <col min="12803" max="12803" width="27.85546875" style="26" customWidth="1"/>
    <col min="12804" max="12804" width="10.5703125" style="26" customWidth="1"/>
    <col min="12805" max="12808" width="6" style="26" customWidth="1"/>
    <col min="12809" max="12809" width="0" style="26" hidden="1" customWidth="1"/>
    <col min="12810" max="12810" width="7" style="26" customWidth="1"/>
    <col min="12811" max="12811" width="7.5703125" style="26" customWidth="1"/>
    <col min="12812" max="12812" width="6.85546875" style="26" customWidth="1"/>
    <col min="12813" max="12815" width="9.140625" style="26"/>
    <col min="12816" max="12816" width="11.85546875" style="26" bestFit="1" customWidth="1"/>
    <col min="12817" max="13056" width="9.140625" style="26"/>
    <col min="13057" max="13057" width="4.85546875" style="26" customWidth="1"/>
    <col min="13058" max="13058" width="8.28515625" style="26" customWidth="1"/>
    <col min="13059" max="13059" width="27.85546875" style="26" customWidth="1"/>
    <col min="13060" max="13060" width="10.5703125" style="26" customWidth="1"/>
    <col min="13061" max="13064" width="6" style="26" customWidth="1"/>
    <col min="13065" max="13065" width="0" style="26" hidden="1" customWidth="1"/>
    <col min="13066" max="13066" width="7" style="26" customWidth="1"/>
    <col min="13067" max="13067" width="7.5703125" style="26" customWidth="1"/>
    <col min="13068" max="13068" width="6.85546875" style="26" customWidth="1"/>
    <col min="13069" max="13071" width="9.140625" style="26"/>
    <col min="13072" max="13072" width="11.85546875" style="26" bestFit="1" customWidth="1"/>
    <col min="13073" max="13312" width="9.140625" style="26"/>
    <col min="13313" max="13313" width="4.85546875" style="26" customWidth="1"/>
    <col min="13314" max="13314" width="8.28515625" style="26" customWidth="1"/>
    <col min="13315" max="13315" width="27.85546875" style="26" customWidth="1"/>
    <col min="13316" max="13316" width="10.5703125" style="26" customWidth="1"/>
    <col min="13317" max="13320" width="6" style="26" customWidth="1"/>
    <col min="13321" max="13321" width="0" style="26" hidden="1" customWidth="1"/>
    <col min="13322" max="13322" width="7" style="26" customWidth="1"/>
    <col min="13323" max="13323" width="7.5703125" style="26" customWidth="1"/>
    <col min="13324" max="13324" width="6.85546875" style="26" customWidth="1"/>
    <col min="13325" max="13327" width="9.140625" style="26"/>
    <col min="13328" max="13328" width="11.85546875" style="26" bestFit="1" customWidth="1"/>
    <col min="13329" max="13568" width="9.140625" style="26"/>
    <col min="13569" max="13569" width="4.85546875" style="26" customWidth="1"/>
    <col min="13570" max="13570" width="8.28515625" style="26" customWidth="1"/>
    <col min="13571" max="13571" width="27.85546875" style="26" customWidth="1"/>
    <col min="13572" max="13572" width="10.5703125" style="26" customWidth="1"/>
    <col min="13573" max="13576" width="6" style="26" customWidth="1"/>
    <col min="13577" max="13577" width="0" style="26" hidden="1" customWidth="1"/>
    <col min="13578" max="13578" width="7" style="26" customWidth="1"/>
    <col min="13579" max="13579" width="7.5703125" style="26" customWidth="1"/>
    <col min="13580" max="13580" width="6.85546875" style="26" customWidth="1"/>
    <col min="13581" max="13583" width="9.140625" style="26"/>
    <col min="13584" max="13584" width="11.85546875" style="26" bestFit="1" customWidth="1"/>
    <col min="13585" max="13824" width="9.140625" style="26"/>
    <col min="13825" max="13825" width="4.85546875" style="26" customWidth="1"/>
    <col min="13826" max="13826" width="8.28515625" style="26" customWidth="1"/>
    <col min="13827" max="13827" width="27.85546875" style="26" customWidth="1"/>
    <col min="13828" max="13828" width="10.5703125" style="26" customWidth="1"/>
    <col min="13829" max="13832" width="6" style="26" customWidth="1"/>
    <col min="13833" max="13833" width="0" style="26" hidden="1" customWidth="1"/>
    <col min="13834" max="13834" width="7" style="26" customWidth="1"/>
    <col min="13835" max="13835" width="7.5703125" style="26" customWidth="1"/>
    <col min="13836" max="13836" width="6.85546875" style="26" customWidth="1"/>
    <col min="13837" max="13839" width="9.140625" style="26"/>
    <col min="13840" max="13840" width="11.85546875" style="26" bestFit="1" customWidth="1"/>
    <col min="13841" max="14080" width="9.140625" style="26"/>
    <col min="14081" max="14081" width="4.85546875" style="26" customWidth="1"/>
    <col min="14082" max="14082" width="8.28515625" style="26" customWidth="1"/>
    <col min="14083" max="14083" width="27.85546875" style="26" customWidth="1"/>
    <col min="14084" max="14084" width="10.5703125" style="26" customWidth="1"/>
    <col min="14085" max="14088" width="6" style="26" customWidth="1"/>
    <col min="14089" max="14089" width="0" style="26" hidden="1" customWidth="1"/>
    <col min="14090" max="14090" width="7" style="26" customWidth="1"/>
    <col min="14091" max="14091" width="7.5703125" style="26" customWidth="1"/>
    <col min="14092" max="14092" width="6.85546875" style="26" customWidth="1"/>
    <col min="14093" max="14095" width="9.140625" style="26"/>
    <col min="14096" max="14096" width="11.85546875" style="26" bestFit="1" customWidth="1"/>
    <col min="14097" max="14336" width="9.140625" style="26"/>
    <col min="14337" max="14337" width="4.85546875" style="26" customWidth="1"/>
    <col min="14338" max="14338" width="8.28515625" style="26" customWidth="1"/>
    <col min="14339" max="14339" width="27.85546875" style="26" customWidth="1"/>
    <col min="14340" max="14340" width="10.5703125" style="26" customWidth="1"/>
    <col min="14341" max="14344" width="6" style="26" customWidth="1"/>
    <col min="14345" max="14345" width="0" style="26" hidden="1" customWidth="1"/>
    <col min="14346" max="14346" width="7" style="26" customWidth="1"/>
    <col min="14347" max="14347" width="7.5703125" style="26" customWidth="1"/>
    <col min="14348" max="14348" width="6.85546875" style="26" customWidth="1"/>
    <col min="14349" max="14351" width="9.140625" style="26"/>
    <col min="14352" max="14352" width="11.85546875" style="26" bestFit="1" customWidth="1"/>
    <col min="14353" max="14592" width="9.140625" style="26"/>
    <col min="14593" max="14593" width="4.85546875" style="26" customWidth="1"/>
    <col min="14594" max="14594" width="8.28515625" style="26" customWidth="1"/>
    <col min="14595" max="14595" width="27.85546875" style="26" customWidth="1"/>
    <col min="14596" max="14596" width="10.5703125" style="26" customWidth="1"/>
    <col min="14597" max="14600" width="6" style="26" customWidth="1"/>
    <col min="14601" max="14601" width="0" style="26" hidden="1" customWidth="1"/>
    <col min="14602" max="14602" width="7" style="26" customWidth="1"/>
    <col min="14603" max="14603" width="7.5703125" style="26" customWidth="1"/>
    <col min="14604" max="14604" width="6.85546875" style="26" customWidth="1"/>
    <col min="14605" max="14607" width="9.140625" style="26"/>
    <col min="14608" max="14608" width="11.85546875" style="26" bestFit="1" customWidth="1"/>
    <col min="14609" max="14848" width="9.140625" style="26"/>
    <col min="14849" max="14849" width="4.85546875" style="26" customWidth="1"/>
    <col min="14850" max="14850" width="8.28515625" style="26" customWidth="1"/>
    <col min="14851" max="14851" width="27.85546875" style="26" customWidth="1"/>
    <col min="14852" max="14852" width="10.5703125" style="26" customWidth="1"/>
    <col min="14853" max="14856" width="6" style="26" customWidth="1"/>
    <col min="14857" max="14857" width="0" style="26" hidden="1" customWidth="1"/>
    <col min="14858" max="14858" width="7" style="26" customWidth="1"/>
    <col min="14859" max="14859" width="7.5703125" style="26" customWidth="1"/>
    <col min="14860" max="14860" width="6.85546875" style="26" customWidth="1"/>
    <col min="14861" max="14863" width="9.140625" style="26"/>
    <col min="14864" max="14864" width="11.85546875" style="26" bestFit="1" customWidth="1"/>
    <col min="14865" max="15104" width="9.140625" style="26"/>
    <col min="15105" max="15105" width="4.85546875" style="26" customWidth="1"/>
    <col min="15106" max="15106" width="8.28515625" style="26" customWidth="1"/>
    <col min="15107" max="15107" width="27.85546875" style="26" customWidth="1"/>
    <col min="15108" max="15108" width="10.5703125" style="26" customWidth="1"/>
    <col min="15109" max="15112" width="6" style="26" customWidth="1"/>
    <col min="15113" max="15113" width="0" style="26" hidden="1" customWidth="1"/>
    <col min="15114" max="15114" width="7" style="26" customWidth="1"/>
    <col min="15115" max="15115" width="7.5703125" style="26" customWidth="1"/>
    <col min="15116" max="15116" width="6.85546875" style="26" customWidth="1"/>
    <col min="15117" max="15119" width="9.140625" style="26"/>
    <col min="15120" max="15120" width="11.85546875" style="26" bestFit="1" customWidth="1"/>
    <col min="15121" max="15360" width="9.140625" style="26"/>
    <col min="15361" max="15361" width="4.85546875" style="26" customWidth="1"/>
    <col min="15362" max="15362" width="8.28515625" style="26" customWidth="1"/>
    <col min="15363" max="15363" width="27.85546875" style="26" customWidth="1"/>
    <col min="15364" max="15364" width="10.5703125" style="26" customWidth="1"/>
    <col min="15365" max="15368" width="6" style="26" customWidth="1"/>
    <col min="15369" max="15369" width="0" style="26" hidden="1" customWidth="1"/>
    <col min="15370" max="15370" width="7" style="26" customWidth="1"/>
    <col min="15371" max="15371" width="7.5703125" style="26" customWidth="1"/>
    <col min="15372" max="15372" width="6.85546875" style="26" customWidth="1"/>
    <col min="15373" max="15375" width="9.140625" style="26"/>
    <col min="15376" max="15376" width="11.85546875" style="26" bestFit="1" customWidth="1"/>
    <col min="15377" max="15616" width="9.140625" style="26"/>
    <col min="15617" max="15617" width="4.85546875" style="26" customWidth="1"/>
    <col min="15618" max="15618" width="8.28515625" style="26" customWidth="1"/>
    <col min="15619" max="15619" width="27.85546875" style="26" customWidth="1"/>
    <col min="15620" max="15620" width="10.5703125" style="26" customWidth="1"/>
    <col min="15621" max="15624" width="6" style="26" customWidth="1"/>
    <col min="15625" max="15625" width="0" style="26" hidden="1" customWidth="1"/>
    <col min="15626" max="15626" width="7" style="26" customWidth="1"/>
    <col min="15627" max="15627" width="7.5703125" style="26" customWidth="1"/>
    <col min="15628" max="15628" width="6.85546875" style="26" customWidth="1"/>
    <col min="15629" max="15631" width="9.140625" style="26"/>
    <col min="15632" max="15632" width="11.85546875" style="26" bestFit="1" customWidth="1"/>
    <col min="15633" max="15872" width="9.140625" style="26"/>
    <col min="15873" max="15873" width="4.85546875" style="26" customWidth="1"/>
    <col min="15874" max="15874" width="8.28515625" style="26" customWidth="1"/>
    <col min="15875" max="15875" width="27.85546875" style="26" customWidth="1"/>
    <col min="15876" max="15876" width="10.5703125" style="26" customWidth="1"/>
    <col min="15877" max="15880" width="6" style="26" customWidth="1"/>
    <col min="15881" max="15881" width="0" style="26" hidden="1" customWidth="1"/>
    <col min="15882" max="15882" width="7" style="26" customWidth="1"/>
    <col min="15883" max="15883" width="7.5703125" style="26" customWidth="1"/>
    <col min="15884" max="15884" width="6.85546875" style="26" customWidth="1"/>
    <col min="15885" max="15887" width="9.140625" style="26"/>
    <col min="15888" max="15888" width="11.85546875" style="26" bestFit="1" customWidth="1"/>
    <col min="15889" max="16128" width="9.140625" style="26"/>
    <col min="16129" max="16129" width="4.85546875" style="26" customWidth="1"/>
    <col min="16130" max="16130" width="8.28515625" style="26" customWidth="1"/>
    <col min="16131" max="16131" width="27.85546875" style="26" customWidth="1"/>
    <col min="16132" max="16132" width="10.5703125" style="26" customWidth="1"/>
    <col min="16133" max="16136" width="6" style="26" customWidth="1"/>
    <col min="16137" max="16137" width="0" style="26" hidden="1" customWidth="1"/>
    <col min="16138" max="16138" width="7" style="26" customWidth="1"/>
    <col min="16139" max="16139" width="7.5703125" style="26" customWidth="1"/>
    <col min="16140" max="16140" width="6.85546875" style="26" customWidth="1"/>
    <col min="16141" max="16143" width="9.140625" style="26"/>
    <col min="16144" max="16144" width="11.85546875" style="26" bestFit="1" customWidth="1"/>
    <col min="16145" max="16384" width="9.140625" style="26"/>
  </cols>
  <sheetData>
    <row r="1" spans="1:233" s="1" customFormat="1" ht="15.75" customHeight="1" x14ac:dyDescent="0.25">
      <c r="A1" s="56" t="s">
        <v>270</v>
      </c>
      <c r="B1" s="56"/>
      <c r="C1" s="56"/>
      <c r="D1" s="43" t="s">
        <v>1</v>
      </c>
      <c r="E1" s="43"/>
      <c r="F1" s="43"/>
      <c r="G1" s="43"/>
      <c r="H1" s="43"/>
      <c r="I1" s="43"/>
      <c r="J1" s="43"/>
      <c r="K1" s="43"/>
      <c r="L1" s="43"/>
    </row>
    <row r="2" spans="1:233" s="3" customFormat="1" ht="27" customHeight="1" x14ac:dyDescent="0.25">
      <c r="A2" s="55" t="s">
        <v>0</v>
      </c>
      <c r="B2" s="55"/>
      <c r="C2" s="55"/>
      <c r="D2" s="42" t="s">
        <v>2</v>
      </c>
      <c r="E2" s="42"/>
      <c r="F2" s="42"/>
      <c r="G2" s="42"/>
      <c r="H2" s="42"/>
      <c r="I2" s="42"/>
      <c r="J2" s="42"/>
      <c r="K2" s="42"/>
      <c r="L2" s="4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</row>
    <row r="3" spans="1:233" s="3" customFormat="1" ht="8.25" customHeight="1" x14ac:dyDescent="0.25">
      <c r="A3" s="2"/>
      <c r="B3" s="2"/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s="2" customFormat="1" ht="34.5" customHeight="1" x14ac:dyDescent="0.25">
      <c r="A4" s="48" t="s">
        <v>273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233" s="2" customFormat="1" ht="51.75" customHeight="1" x14ac:dyDescent="0.25">
      <c r="A5" s="41" t="s">
        <v>272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233" s="2" customFormat="1" ht="39" customHeight="1" x14ac:dyDescent="0.3">
      <c r="A6" s="50" t="s">
        <v>271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233" s="2" customFormat="1" ht="11.25" customHeight="1" x14ac:dyDescent="0.25">
      <c r="A7" s="5"/>
      <c r="B7" s="6"/>
      <c r="D7" s="6"/>
      <c r="E7" s="7"/>
      <c r="F7" s="6"/>
      <c r="G7" s="6"/>
    </row>
    <row r="8" spans="1:233" s="9" customFormat="1" ht="24" customHeight="1" x14ac:dyDescent="0.2">
      <c r="A8" s="44" t="s">
        <v>3</v>
      </c>
      <c r="B8" s="44" t="s">
        <v>4</v>
      </c>
      <c r="C8" s="44" t="s">
        <v>5</v>
      </c>
      <c r="D8" s="44" t="s">
        <v>6</v>
      </c>
      <c r="E8" s="52" t="s">
        <v>7</v>
      </c>
      <c r="F8" s="53"/>
      <c r="G8" s="53"/>
      <c r="H8" s="54"/>
      <c r="I8" s="44" t="s">
        <v>8</v>
      </c>
      <c r="J8" s="46" t="s">
        <v>9</v>
      </c>
      <c r="K8" s="46" t="s">
        <v>10</v>
      </c>
      <c r="L8" s="46" t="s">
        <v>11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</row>
    <row r="9" spans="1:233" s="9" customFormat="1" ht="25.5" customHeight="1" x14ac:dyDescent="0.2">
      <c r="A9" s="45"/>
      <c r="B9" s="45"/>
      <c r="C9" s="45"/>
      <c r="D9" s="45"/>
      <c r="E9" s="10" t="s">
        <v>12</v>
      </c>
      <c r="F9" s="11" t="s">
        <v>13</v>
      </c>
      <c r="G9" s="11" t="s">
        <v>14</v>
      </c>
      <c r="H9" s="11" t="s">
        <v>15</v>
      </c>
      <c r="I9" s="45"/>
      <c r="J9" s="46"/>
      <c r="K9" s="46"/>
      <c r="L9" s="4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</row>
    <row r="10" spans="1:233" s="3" customFormat="1" ht="18.95" customHeight="1" x14ac:dyDescent="0.25">
      <c r="A10" s="12">
        <v>1</v>
      </c>
      <c r="B10" s="12" t="s">
        <v>16</v>
      </c>
      <c r="C10" s="13" t="s">
        <v>17</v>
      </c>
      <c r="D10" s="14">
        <v>31764</v>
      </c>
      <c r="E10" s="15">
        <v>4.5</v>
      </c>
      <c r="F10" s="16">
        <v>6.5</v>
      </c>
      <c r="G10" s="16">
        <v>7.5</v>
      </c>
      <c r="H10" s="17">
        <v>7</v>
      </c>
      <c r="I10" s="18">
        <f>AVERAGE(E10:H10)</f>
        <v>6.375</v>
      </c>
      <c r="J10" s="19">
        <f>IF(MOD(I10,1)&gt;=0.75,INT(I10)+1,IF(MOD(I10,1)&gt;=0.25,INT(I10)+0.5,INT(I10)))</f>
        <v>6.5</v>
      </c>
      <c r="K10" s="17" t="str">
        <f>IF(J10&gt;=9,"C2",IF(J10&gt;=7.5,"C1",IF(J10&gt;=6,"B2",IF(J10&gt;=4,"B1",IF(J10&gt;=2,"A2","A1")))))</f>
        <v>B2</v>
      </c>
      <c r="L10" s="2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</row>
    <row r="11" spans="1:233" s="3" customFormat="1" ht="18.95" customHeight="1" x14ac:dyDescent="0.25">
      <c r="A11" s="12">
        <v>2</v>
      </c>
      <c r="B11" s="12" t="s">
        <v>18</v>
      </c>
      <c r="C11" s="13" t="s">
        <v>19</v>
      </c>
      <c r="D11" s="14">
        <v>32230</v>
      </c>
      <c r="E11" s="15">
        <v>6</v>
      </c>
      <c r="F11" s="16">
        <v>5.5</v>
      </c>
      <c r="G11" s="16">
        <v>8</v>
      </c>
      <c r="H11" s="17">
        <v>6</v>
      </c>
      <c r="I11" s="18">
        <f t="shared" ref="I11:I74" si="0">AVERAGE(E11:H11)</f>
        <v>6.375</v>
      </c>
      <c r="J11" s="19">
        <f t="shared" ref="J11:J74" si="1">IF(MOD(I11,1)&gt;=0.75,INT(I11)+1,IF(MOD(I11,1)&gt;=0.25,INT(I11)+0.5,INT(I11)))</f>
        <v>6.5</v>
      </c>
      <c r="K11" s="17" t="str">
        <f t="shared" ref="K11:K74" si="2">IF(J11&gt;=9,"C2",IF(J11&gt;=7.5,"C1",IF(J11&gt;=6,"B2",IF(J11&gt;=4,"B1",IF(J11&gt;=2,"A2","A1")))))</f>
        <v>B2</v>
      </c>
      <c r="L11" s="2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</row>
    <row r="12" spans="1:233" s="3" customFormat="1" ht="18.95" customHeight="1" x14ac:dyDescent="0.25">
      <c r="A12" s="12">
        <v>3</v>
      </c>
      <c r="B12" s="12" t="s">
        <v>20</v>
      </c>
      <c r="C12" s="13" t="s">
        <v>21</v>
      </c>
      <c r="D12" s="14">
        <v>32224</v>
      </c>
      <c r="E12" s="15">
        <v>7</v>
      </c>
      <c r="F12" s="16">
        <v>6.5</v>
      </c>
      <c r="G12" s="16">
        <v>7.5</v>
      </c>
      <c r="H12" s="17">
        <v>6</v>
      </c>
      <c r="I12" s="18">
        <f t="shared" si="0"/>
        <v>6.75</v>
      </c>
      <c r="J12" s="19">
        <f t="shared" si="1"/>
        <v>7</v>
      </c>
      <c r="K12" s="17" t="str">
        <f t="shared" si="2"/>
        <v>B2</v>
      </c>
      <c r="L12" s="2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</row>
    <row r="13" spans="1:233" s="3" customFormat="1" ht="18.95" customHeight="1" x14ac:dyDescent="0.25">
      <c r="A13" s="12">
        <v>4</v>
      </c>
      <c r="B13" s="12" t="s">
        <v>22</v>
      </c>
      <c r="C13" s="13" t="s">
        <v>23</v>
      </c>
      <c r="D13" s="14">
        <v>28281</v>
      </c>
      <c r="E13" s="15">
        <v>3.5</v>
      </c>
      <c r="F13" s="16">
        <v>6</v>
      </c>
      <c r="G13" s="16">
        <v>8</v>
      </c>
      <c r="H13" s="17">
        <v>6</v>
      </c>
      <c r="I13" s="18">
        <f t="shared" si="0"/>
        <v>5.875</v>
      </c>
      <c r="J13" s="19">
        <f t="shared" si="1"/>
        <v>6</v>
      </c>
      <c r="K13" s="17" t="str">
        <f t="shared" si="2"/>
        <v>B2</v>
      </c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</row>
    <row r="14" spans="1:233" s="3" customFormat="1" ht="18.95" customHeight="1" x14ac:dyDescent="0.25">
      <c r="A14" s="12">
        <v>5</v>
      </c>
      <c r="B14" s="12" t="s">
        <v>24</v>
      </c>
      <c r="C14" s="21" t="s">
        <v>25</v>
      </c>
      <c r="D14" s="22">
        <v>37616</v>
      </c>
      <c r="E14" s="23">
        <v>2.5</v>
      </c>
      <c r="F14" s="16">
        <v>7</v>
      </c>
      <c r="G14" s="16">
        <v>8</v>
      </c>
      <c r="H14" s="17">
        <v>5.5</v>
      </c>
      <c r="I14" s="18">
        <f t="shared" si="0"/>
        <v>5.75</v>
      </c>
      <c r="J14" s="19">
        <f t="shared" si="1"/>
        <v>6</v>
      </c>
      <c r="K14" s="17" t="str">
        <f t="shared" si="2"/>
        <v>B2</v>
      </c>
      <c r="L14" s="2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</row>
    <row r="15" spans="1:233" s="24" customFormat="1" ht="18.95" customHeight="1" x14ac:dyDescent="0.25">
      <c r="A15" s="12">
        <v>6</v>
      </c>
      <c r="B15" s="12" t="s">
        <v>26</v>
      </c>
      <c r="C15" s="21" t="s">
        <v>27</v>
      </c>
      <c r="D15" s="22">
        <v>36529</v>
      </c>
      <c r="E15" s="23">
        <v>2.5</v>
      </c>
      <c r="F15" s="16">
        <v>7</v>
      </c>
      <c r="G15" s="16">
        <v>7</v>
      </c>
      <c r="H15" s="17">
        <v>7</v>
      </c>
      <c r="I15" s="18">
        <f t="shared" si="0"/>
        <v>5.875</v>
      </c>
      <c r="J15" s="19">
        <f t="shared" si="1"/>
        <v>6</v>
      </c>
      <c r="K15" s="17" t="str">
        <f t="shared" si="2"/>
        <v>B2</v>
      </c>
      <c r="L15" s="20"/>
    </row>
    <row r="16" spans="1:233" s="2" customFormat="1" ht="18.95" customHeight="1" x14ac:dyDescent="0.25">
      <c r="A16" s="12">
        <v>7</v>
      </c>
      <c r="B16" s="12" t="s">
        <v>28</v>
      </c>
      <c r="C16" s="21" t="s">
        <v>29</v>
      </c>
      <c r="D16" s="22">
        <v>37600</v>
      </c>
      <c r="E16" s="23">
        <v>6</v>
      </c>
      <c r="F16" s="16">
        <v>5</v>
      </c>
      <c r="G16" s="16">
        <v>6.5</v>
      </c>
      <c r="H16" s="17">
        <v>6</v>
      </c>
      <c r="I16" s="18">
        <f t="shared" si="0"/>
        <v>5.875</v>
      </c>
      <c r="J16" s="19">
        <f t="shared" si="1"/>
        <v>6</v>
      </c>
      <c r="K16" s="17" t="str">
        <f t="shared" si="2"/>
        <v>B2</v>
      </c>
      <c r="L16" s="20"/>
    </row>
    <row r="17" spans="1:12" s="2" customFormat="1" ht="18.95" customHeight="1" x14ac:dyDescent="0.25">
      <c r="A17" s="12">
        <v>8</v>
      </c>
      <c r="B17" s="12" t="s">
        <v>30</v>
      </c>
      <c r="C17" s="21" t="s">
        <v>31</v>
      </c>
      <c r="D17" s="22">
        <v>37971</v>
      </c>
      <c r="E17" s="23">
        <v>2</v>
      </c>
      <c r="F17" s="16">
        <v>5.5</v>
      </c>
      <c r="G17" s="16">
        <v>3</v>
      </c>
      <c r="H17" s="17">
        <v>2</v>
      </c>
      <c r="I17" s="18">
        <f t="shared" si="0"/>
        <v>3.125</v>
      </c>
      <c r="J17" s="19">
        <f t="shared" si="1"/>
        <v>3</v>
      </c>
      <c r="K17" s="17" t="str">
        <f t="shared" si="2"/>
        <v>A2</v>
      </c>
      <c r="L17" s="20"/>
    </row>
    <row r="18" spans="1:12" s="2" customFormat="1" ht="18.95" customHeight="1" x14ac:dyDescent="0.25">
      <c r="A18" s="12">
        <v>9</v>
      </c>
      <c r="B18" s="12" t="s">
        <v>32</v>
      </c>
      <c r="C18" s="21" t="s">
        <v>33</v>
      </c>
      <c r="D18" s="22">
        <v>37738</v>
      </c>
      <c r="E18" s="23">
        <v>4.5</v>
      </c>
      <c r="F18" s="16">
        <v>5.5</v>
      </c>
      <c r="G18" s="16">
        <v>7.5</v>
      </c>
      <c r="H18" s="17">
        <v>8</v>
      </c>
      <c r="I18" s="18">
        <f t="shared" si="0"/>
        <v>6.375</v>
      </c>
      <c r="J18" s="19">
        <f t="shared" si="1"/>
        <v>6.5</v>
      </c>
      <c r="K18" s="17" t="str">
        <f t="shared" si="2"/>
        <v>B2</v>
      </c>
      <c r="L18" s="20"/>
    </row>
    <row r="19" spans="1:12" s="2" customFormat="1" ht="18.95" customHeight="1" x14ac:dyDescent="0.25">
      <c r="A19" s="12">
        <v>10</v>
      </c>
      <c r="B19" s="12" t="s">
        <v>34</v>
      </c>
      <c r="C19" s="13" t="s">
        <v>35</v>
      </c>
      <c r="D19" s="14">
        <v>32250</v>
      </c>
      <c r="E19" s="15">
        <v>3.5</v>
      </c>
      <c r="F19" s="16">
        <v>7</v>
      </c>
      <c r="G19" s="16">
        <v>6.5</v>
      </c>
      <c r="H19" s="17">
        <v>7</v>
      </c>
      <c r="I19" s="18">
        <f t="shared" si="0"/>
        <v>6</v>
      </c>
      <c r="J19" s="19">
        <f t="shared" si="1"/>
        <v>6</v>
      </c>
      <c r="K19" s="17" t="str">
        <f t="shared" si="2"/>
        <v>B2</v>
      </c>
      <c r="L19" s="20"/>
    </row>
    <row r="20" spans="1:12" s="2" customFormat="1" ht="18.95" customHeight="1" x14ac:dyDescent="0.25">
      <c r="A20" s="12">
        <v>11</v>
      </c>
      <c r="B20" s="12" t="s">
        <v>36</v>
      </c>
      <c r="C20" s="21" t="s">
        <v>37</v>
      </c>
      <c r="D20" s="22">
        <v>37412</v>
      </c>
      <c r="E20" s="23">
        <v>6</v>
      </c>
      <c r="F20" s="16">
        <v>5.5</v>
      </c>
      <c r="G20" s="16">
        <v>8.5</v>
      </c>
      <c r="H20" s="17">
        <v>9</v>
      </c>
      <c r="I20" s="18">
        <f t="shared" si="0"/>
        <v>7.25</v>
      </c>
      <c r="J20" s="19">
        <f t="shared" si="1"/>
        <v>7.5</v>
      </c>
      <c r="K20" s="17" t="str">
        <f t="shared" si="2"/>
        <v>C1</v>
      </c>
      <c r="L20" s="20"/>
    </row>
    <row r="21" spans="1:12" s="2" customFormat="1" ht="18.95" customHeight="1" x14ac:dyDescent="0.25">
      <c r="A21" s="12">
        <v>12</v>
      </c>
      <c r="B21" s="12" t="s">
        <v>38</v>
      </c>
      <c r="C21" s="13" t="s">
        <v>39</v>
      </c>
      <c r="D21" s="14">
        <v>30091</v>
      </c>
      <c r="E21" s="15">
        <v>6</v>
      </c>
      <c r="F21" s="16">
        <v>5.5</v>
      </c>
      <c r="G21" s="16">
        <v>7</v>
      </c>
      <c r="H21" s="17">
        <v>7</v>
      </c>
      <c r="I21" s="18">
        <f t="shared" si="0"/>
        <v>6.375</v>
      </c>
      <c r="J21" s="19">
        <f t="shared" si="1"/>
        <v>6.5</v>
      </c>
      <c r="K21" s="17" t="str">
        <f t="shared" si="2"/>
        <v>B2</v>
      </c>
      <c r="L21" s="20"/>
    </row>
    <row r="22" spans="1:12" s="2" customFormat="1" ht="18.95" customHeight="1" x14ac:dyDescent="0.25">
      <c r="A22" s="12">
        <v>13</v>
      </c>
      <c r="B22" s="12" t="s">
        <v>40</v>
      </c>
      <c r="C22" s="13" t="s">
        <v>41</v>
      </c>
      <c r="D22" s="14">
        <v>31330</v>
      </c>
      <c r="E22" s="15">
        <v>4</v>
      </c>
      <c r="F22" s="16">
        <v>6</v>
      </c>
      <c r="G22" s="16">
        <v>5.5</v>
      </c>
      <c r="H22" s="17">
        <v>8</v>
      </c>
      <c r="I22" s="18">
        <f t="shared" si="0"/>
        <v>5.875</v>
      </c>
      <c r="J22" s="19">
        <f t="shared" si="1"/>
        <v>6</v>
      </c>
      <c r="K22" s="17" t="str">
        <f t="shared" si="2"/>
        <v>B2</v>
      </c>
      <c r="L22" s="20"/>
    </row>
    <row r="23" spans="1:12" s="2" customFormat="1" ht="18.95" customHeight="1" x14ac:dyDescent="0.25">
      <c r="A23" s="12">
        <v>14</v>
      </c>
      <c r="B23" s="12" t="s">
        <v>42</v>
      </c>
      <c r="C23" s="13" t="s">
        <v>43</v>
      </c>
      <c r="D23" s="14">
        <v>33168</v>
      </c>
      <c r="E23" s="15">
        <v>6.5</v>
      </c>
      <c r="F23" s="16">
        <v>5.5</v>
      </c>
      <c r="G23" s="16">
        <v>7</v>
      </c>
      <c r="H23" s="17">
        <v>7</v>
      </c>
      <c r="I23" s="18">
        <f t="shared" si="0"/>
        <v>6.5</v>
      </c>
      <c r="J23" s="19">
        <f t="shared" si="1"/>
        <v>6.5</v>
      </c>
      <c r="K23" s="17" t="str">
        <f t="shared" si="2"/>
        <v>B2</v>
      </c>
      <c r="L23" s="20"/>
    </row>
    <row r="24" spans="1:12" s="2" customFormat="1" ht="18.95" customHeight="1" x14ac:dyDescent="0.25">
      <c r="A24" s="12">
        <v>15</v>
      </c>
      <c r="B24" s="12" t="s">
        <v>44</v>
      </c>
      <c r="C24" s="21" t="s">
        <v>45</v>
      </c>
      <c r="D24" s="22">
        <v>37523</v>
      </c>
      <c r="E24" s="23">
        <v>3.5</v>
      </c>
      <c r="F24" s="16">
        <v>6.5</v>
      </c>
      <c r="G24" s="16">
        <v>8</v>
      </c>
      <c r="H24" s="17">
        <v>6</v>
      </c>
      <c r="I24" s="18">
        <f t="shared" si="0"/>
        <v>6</v>
      </c>
      <c r="J24" s="19">
        <f t="shared" si="1"/>
        <v>6</v>
      </c>
      <c r="K24" s="17" t="str">
        <f t="shared" si="2"/>
        <v>B2</v>
      </c>
      <c r="L24" s="20"/>
    </row>
    <row r="25" spans="1:12" s="2" customFormat="1" ht="18.95" customHeight="1" x14ac:dyDescent="0.25">
      <c r="A25" s="12">
        <v>16</v>
      </c>
      <c r="B25" s="12" t="s">
        <v>46</v>
      </c>
      <c r="C25" s="13" t="s">
        <v>47</v>
      </c>
      <c r="D25" s="14">
        <v>32576</v>
      </c>
      <c r="E25" s="15">
        <v>6</v>
      </c>
      <c r="F25" s="16">
        <v>6.5</v>
      </c>
      <c r="G25" s="16">
        <v>7.5</v>
      </c>
      <c r="H25" s="17">
        <v>5</v>
      </c>
      <c r="I25" s="18">
        <f t="shared" si="0"/>
        <v>6.25</v>
      </c>
      <c r="J25" s="19">
        <f t="shared" si="1"/>
        <v>6.5</v>
      </c>
      <c r="K25" s="17" t="str">
        <f t="shared" si="2"/>
        <v>B2</v>
      </c>
      <c r="L25" s="20"/>
    </row>
    <row r="26" spans="1:12" s="2" customFormat="1" ht="18.95" customHeight="1" x14ac:dyDescent="0.25">
      <c r="A26" s="12">
        <v>17</v>
      </c>
      <c r="B26" s="12" t="s">
        <v>48</v>
      </c>
      <c r="C26" s="21" t="s">
        <v>49</v>
      </c>
      <c r="D26" s="22">
        <v>38004</v>
      </c>
      <c r="E26" s="23">
        <v>5.5</v>
      </c>
      <c r="F26" s="16">
        <v>6.5</v>
      </c>
      <c r="G26" s="16">
        <v>7</v>
      </c>
      <c r="H26" s="17">
        <v>7.5</v>
      </c>
      <c r="I26" s="18">
        <f t="shared" si="0"/>
        <v>6.625</v>
      </c>
      <c r="J26" s="19">
        <f t="shared" si="1"/>
        <v>6.5</v>
      </c>
      <c r="K26" s="17" t="str">
        <f t="shared" si="2"/>
        <v>B2</v>
      </c>
      <c r="L26" s="20"/>
    </row>
    <row r="27" spans="1:12" s="2" customFormat="1" ht="18.95" customHeight="1" x14ac:dyDescent="0.25">
      <c r="A27" s="12">
        <v>18</v>
      </c>
      <c r="B27" s="12" t="s">
        <v>50</v>
      </c>
      <c r="C27" s="21" t="s">
        <v>51</v>
      </c>
      <c r="D27" s="22">
        <v>37508</v>
      </c>
      <c r="E27" s="23">
        <v>2</v>
      </c>
      <c r="F27" s="16">
        <v>5</v>
      </c>
      <c r="G27" s="16">
        <v>6.5</v>
      </c>
      <c r="H27" s="17">
        <v>4</v>
      </c>
      <c r="I27" s="18">
        <f t="shared" si="0"/>
        <v>4.375</v>
      </c>
      <c r="J27" s="19">
        <f t="shared" si="1"/>
        <v>4.5</v>
      </c>
      <c r="K27" s="17" t="str">
        <f t="shared" si="2"/>
        <v>B1</v>
      </c>
      <c r="L27" s="20"/>
    </row>
    <row r="28" spans="1:12" s="2" customFormat="1" ht="18.95" customHeight="1" x14ac:dyDescent="0.25">
      <c r="A28" s="12">
        <v>19</v>
      </c>
      <c r="B28" s="12" t="s">
        <v>52</v>
      </c>
      <c r="C28" s="21" t="s">
        <v>53</v>
      </c>
      <c r="D28" s="22">
        <v>37441</v>
      </c>
      <c r="E28" s="23">
        <v>4</v>
      </c>
      <c r="F28" s="16">
        <v>6</v>
      </c>
      <c r="G28" s="16">
        <v>6.5</v>
      </c>
      <c r="H28" s="17">
        <v>7.5</v>
      </c>
      <c r="I28" s="18">
        <f t="shared" si="0"/>
        <v>6</v>
      </c>
      <c r="J28" s="19">
        <f t="shared" si="1"/>
        <v>6</v>
      </c>
      <c r="K28" s="17" t="str">
        <f t="shared" si="2"/>
        <v>B2</v>
      </c>
      <c r="L28" s="20"/>
    </row>
    <row r="29" spans="1:12" s="2" customFormat="1" ht="18.95" customHeight="1" x14ac:dyDescent="0.25">
      <c r="A29" s="12">
        <v>20</v>
      </c>
      <c r="B29" s="12" t="s">
        <v>54</v>
      </c>
      <c r="C29" s="21" t="s">
        <v>55</v>
      </c>
      <c r="D29" s="22">
        <v>38351</v>
      </c>
      <c r="E29" s="23">
        <v>4</v>
      </c>
      <c r="F29" s="16">
        <v>5</v>
      </c>
      <c r="G29" s="16">
        <v>6.5</v>
      </c>
      <c r="H29" s="17">
        <v>7.5</v>
      </c>
      <c r="I29" s="18">
        <f t="shared" si="0"/>
        <v>5.75</v>
      </c>
      <c r="J29" s="19">
        <f t="shared" si="1"/>
        <v>6</v>
      </c>
      <c r="K29" s="17" t="str">
        <f t="shared" si="2"/>
        <v>B2</v>
      </c>
      <c r="L29" s="20"/>
    </row>
    <row r="30" spans="1:12" s="2" customFormat="1" ht="18.95" customHeight="1" x14ac:dyDescent="0.25">
      <c r="A30" s="12">
        <v>21</v>
      </c>
      <c r="B30" s="12" t="s">
        <v>56</v>
      </c>
      <c r="C30" s="21" t="s">
        <v>57</v>
      </c>
      <c r="D30" s="22">
        <v>37269</v>
      </c>
      <c r="E30" s="23">
        <v>2</v>
      </c>
      <c r="F30" s="16">
        <v>4.5</v>
      </c>
      <c r="G30" s="16">
        <v>3</v>
      </c>
      <c r="H30" s="17">
        <v>7</v>
      </c>
      <c r="I30" s="18">
        <f t="shared" si="0"/>
        <v>4.125</v>
      </c>
      <c r="J30" s="19">
        <f t="shared" si="1"/>
        <v>4</v>
      </c>
      <c r="K30" s="17" t="str">
        <f t="shared" si="2"/>
        <v>B1</v>
      </c>
      <c r="L30" s="20"/>
    </row>
    <row r="31" spans="1:12" s="2" customFormat="1" ht="18.95" customHeight="1" x14ac:dyDescent="0.25">
      <c r="A31" s="12">
        <v>22</v>
      </c>
      <c r="B31" s="12" t="s">
        <v>58</v>
      </c>
      <c r="C31" s="21" t="s">
        <v>59</v>
      </c>
      <c r="D31" s="22">
        <v>36603</v>
      </c>
      <c r="E31" s="23">
        <v>3</v>
      </c>
      <c r="F31" s="16">
        <v>5.5</v>
      </c>
      <c r="G31" s="16">
        <v>7.5</v>
      </c>
      <c r="H31" s="17">
        <v>7</v>
      </c>
      <c r="I31" s="18">
        <f t="shared" si="0"/>
        <v>5.75</v>
      </c>
      <c r="J31" s="19">
        <f t="shared" si="1"/>
        <v>6</v>
      </c>
      <c r="K31" s="17" t="str">
        <f t="shared" si="2"/>
        <v>B2</v>
      </c>
      <c r="L31" s="20"/>
    </row>
    <row r="32" spans="1:12" s="2" customFormat="1" ht="18.95" customHeight="1" x14ac:dyDescent="0.25">
      <c r="A32" s="12">
        <v>23</v>
      </c>
      <c r="B32" s="12" t="s">
        <v>60</v>
      </c>
      <c r="C32" s="21" t="s">
        <v>61</v>
      </c>
      <c r="D32" s="22">
        <v>36588</v>
      </c>
      <c r="E32" s="23">
        <v>6</v>
      </c>
      <c r="F32" s="16">
        <v>5.5</v>
      </c>
      <c r="G32" s="16">
        <v>6.5</v>
      </c>
      <c r="H32" s="17">
        <v>7.5</v>
      </c>
      <c r="I32" s="18">
        <f t="shared" si="0"/>
        <v>6.375</v>
      </c>
      <c r="J32" s="19">
        <f t="shared" si="1"/>
        <v>6.5</v>
      </c>
      <c r="K32" s="17" t="str">
        <f t="shared" si="2"/>
        <v>B2</v>
      </c>
      <c r="L32" s="20"/>
    </row>
    <row r="33" spans="1:12" s="2" customFormat="1" ht="18.95" customHeight="1" x14ac:dyDescent="0.25">
      <c r="A33" s="12">
        <v>24</v>
      </c>
      <c r="B33" s="12" t="s">
        <v>62</v>
      </c>
      <c r="C33" s="21" t="s">
        <v>63</v>
      </c>
      <c r="D33" s="22">
        <v>37790</v>
      </c>
      <c r="E33" s="23">
        <v>3.5</v>
      </c>
      <c r="F33" s="16">
        <v>5.5</v>
      </c>
      <c r="G33" s="16">
        <v>7</v>
      </c>
      <c r="H33" s="17">
        <v>7</v>
      </c>
      <c r="I33" s="18">
        <f t="shared" si="0"/>
        <v>5.75</v>
      </c>
      <c r="J33" s="19">
        <f t="shared" si="1"/>
        <v>6</v>
      </c>
      <c r="K33" s="17" t="str">
        <f t="shared" si="2"/>
        <v>B2</v>
      </c>
      <c r="L33" s="20"/>
    </row>
    <row r="34" spans="1:12" s="2" customFormat="1" ht="18.95" customHeight="1" x14ac:dyDescent="0.25">
      <c r="A34" s="12">
        <v>25</v>
      </c>
      <c r="B34" s="12" t="s">
        <v>64</v>
      </c>
      <c r="C34" s="21" t="s">
        <v>65</v>
      </c>
      <c r="D34" s="22">
        <v>37269</v>
      </c>
      <c r="E34" s="23">
        <v>7.5</v>
      </c>
      <c r="F34" s="16">
        <v>5</v>
      </c>
      <c r="G34" s="16">
        <v>7</v>
      </c>
      <c r="H34" s="17">
        <v>4.5</v>
      </c>
      <c r="I34" s="18">
        <f t="shared" si="0"/>
        <v>6</v>
      </c>
      <c r="J34" s="19">
        <f t="shared" si="1"/>
        <v>6</v>
      </c>
      <c r="K34" s="17" t="str">
        <f t="shared" si="2"/>
        <v>B2</v>
      </c>
      <c r="L34" s="20"/>
    </row>
    <row r="35" spans="1:12" s="2" customFormat="1" ht="18.95" customHeight="1" x14ac:dyDescent="0.25">
      <c r="A35" s="12">
        <v>26</v>
      </c>
      <c r="B35" s="12" t="s">
        <v>66</v>
      </c>
      <c r="C35" s="21" t="s">
        <v>67</v>
      </c>
      <c r="D35" s="22">
        <v>37289</v>
      </c>
      <c r="E35" s="23">
        <v>4</v>
      </c>
      <c r="F35" s="16">
        <v>6</v>
      </c>
      <c r="G35" s="16">
        <v>6.5</v>
      </c>
      <c r="H35" s="17">
        <v>7</v>
      </c>
      <c r="I35" s="18">
        <f t="shared" si="0"/>
        <v>5.875</v>
      </c>
      <c r="J35" s="19">
        <f t="shared" si="1"/>
        <v>6</v>
      </c>
      <c r="K35" s="17" t="str">
        <f t="shared" si="2"/>
        <v>B2</v>
      </c>
      <c r="L35" s="20"/>
    </row>
    <row r="36" spans="1:12" s="2" customFormat="1" ht="18.95" customHeight="1" x14ac:dyDescent="0.25">
      <c r="A36" s="12">
        <v>27</v>
      </c>
      <c r="B36" s="12" t="s">
        <v>68</v>
      </c>
      <c r="C36" s="21" t="s">
        <v>69</v>
      </c>
      <c r="D36" s="22">
        <v>36589</v>
      </c>
      <c r="E36" s="23">
        <v>8</v>
      </c>
      <c r="F36" s="16">
        <v>7</v>
      </c>
      <c r="G36" s="16">
        <v>7.5</v>
      </c>
      <c r="H36" s="17">
        <v>8</v>
      </c>
      <c r="I36" s="18">
        <f t="shared" si="0"/>
        <v>7.625</v>
      </c>
      <c r="J36" s="19">
        <f t="shared" si="1"/>
        <v>7.5</v>
      </c>
      <c r="K36" s="17" t="str">
        <f t="shared" si="2"/>
        <v>C1</v>
      </c>
      <c r="L36" s="20"/>
    </row>
    <row r="37" spans="1:12" s="2" customFormat="1" ht="18.95" customHeight="1" x14ac:dyDescent="0.25">
      <c r="A37" s="12">
        <v>28</v>
      </c>
      <c r="B37" s="12" t="s">
        <v>70</v>
      </c>
      <c r="C37" s="21" t="s">
        <v>71</v>
      </c>
      <c r="D37" s="22">
        <v>36699</v>
      </c>
      <c r="E37" s="23">
        <v>3</v>
      </c>
      <c r="F37" s="16">
        <v>5</v>
      </c>
      <c r="G37" s="16">
        <v>4.5</v>
      </c>
      <c r="H37" s="17">
        <v>4</v>
      </c>
      <c r="I37" s="18">
        <f t="shared" si="0"/>
        <v>4.125</v>
      </c>
      <c r="J37" s="19">
        <f t="shared" si="1"/>
        <v>4</v>
      </c>
      <c r="K37" s="17" t="str">
        <f t="shared" si="2"/>
        <v>B1</v>
      </c>
      <c r="L37" s="20"/>
    </row>
    <row r="38" spans="1:12" ht="18.95" customHeight="1" x14ac:dyDescent="0.25">
      <c r="A38" s="12">
        <v>29</v>
      </c>
      <c r="B38" s="12" t="s">
        <v>72</v>
      </c>
      <c r="C38" s="21" t="s">
        <v>73</v>
      </c>
      <c r="D38" s="22">
        <v>37472</v>
      </c>
      <c r="E38" s="23">
        <v>5.5</v>
      </c>
      <c r="F38" s="16">
        <v>6</v>
      </c>
      <c r="G38" s="16">
        <v>7</v>
      </c>
      <c r="H38" s="25">
        <v>7.5</v>
      </c>
      <c r="I38" s="18">
        <f t="shared" si="0"/>
        <v>6.5</v>
      </c>
      <c r="J38" s="19">
        <f t="shared" si="1"/>
        <v>6.5</v>
      </c>
      <c r="K38" s="17" t="str">
        <f t="shared" si="2"/>
        <v>B2</v>
      </c>
      <c r="L38" s="20"/>
    </row>
    <row r="39" spans="1:12" ht="18.95" customHeight="1" x14ac:dyDescent="0.25">
      <c r="A39" s="12">
        <v>30</v>
      </c>
      <c r="B39" s="12" t="s">
        <v>74</v>
      </c>
      <c r="C39" s="21" t="s">
        <v>75</v>
      </c>
      <c r="D39" s="22">
        <v>36712</v>
      </c>
      <c r="E39" s="23">
        <v>7.5</v>
      </c>
      <c r="F39" s="16">
        <v>4.5</v>
      </c>
      <c r="G39" s="16">
        <v>5.5</v>
      </c>
      <c r="H39" s="25">
        <v>7.5</v>
      </c>
      <c r="I39" s="18">
        <f t="shared" si="0"/>
        <v>6.25</v>
      </c>
      <c r="J39" s="19">
        <f t="shared" si="1"/>
        <v>6.5</v>
      </c>
      <c r="K39" s="17" t="str">
        <f t="shared" si="2"/>
        <v>B2</v>
      </c>
      <c r="L39" s="20"/>
    </row>
    <row r="40" spans="1:12" s="2" customFormat="1" ht="18.95" customHeight="1" x14ac:dyDescent="0.25">
      <c r="A40" s="12">
        <v>31</v>
      </c>
      <c r="B40" s="12" t="s">
        <v>76</v>
      </c>
      <c r="C40" s="13" t="s">
        <v>77</v>
      </c>
      <c r="D40" s="14">
        <v>32864</v>
      </c>
      <c r="E40" s="23">
        <v>6.5</v>
      </c>
      <c r="F40" s="16">
        <v>7</v>
      </c>
      <c r="G40" s="17">
        <v>6.5</v>
      </c>
      <c r="H40" s="17">
        <v>3.5</v>
      </c>
      <c r="I40" s="18">
        <f t="shared" si="0"/>
        <v>5.875</v>
      </c>
      <c r="J40" s="19">
        <f t="shared" si="1"/>
        <v>6</v>
      </c>
      <c r="K40" s="17" t="str">
        <f t="shared" si="2"/>
        <v>B2</v>
      </c>
      <c r="L40" s="20"/>
    </row>
    <row r="41" spans="1:12" s="2" customFormat="1" ht="18.95" customHeight="1" x14ac:dyDescent="0.25">
      <c r="A41" s="12">
        <v>32</v>
      </c>
      <c r="B41" s="12" t="s">
        <v>78</v>
      </c>
      <c r="C41" s="21" t="s">
        <v>79</v>
      </c>
      <c r="D41" s="22">
        <v>36826</v>
      </c>
      <c r="E41" s="23">
        <v>5.5</v>
      </c>
      <c r="F41" s="16">
        <v>5.5</v>
      </c>
      <c r="G41" s="17">
        <v>7.5</v>
      </c>
      <c r="H41" s="17">
        <v>7.5</v>
      </c>
      <c r="I41" s="18">
        <f t="shared" si="0"/>
        <v>6.5</v>
      </c>
      <c r="J41" s="19">
        <f t="shared" si="1"/>
        <v>6.5</v>
      </c>
      <c r="K41" s="17" t="str">
        <f t="shared" si="2"/>
        <v>B2</v>
      </c>
      <c r="L41" s="20"/>
    </row>
    <row r="42" spans="1:12" s="2" customFormat="1" ht="18.95" customHeight="1" x14ac:dyDescent="0.25">
      <c r="A42" s="12">
        <v>33</v>
      </c>
      <c r="B42" s="12" t="s">
        <v>80</v>
      </c>
      <c r="C42" s="21" t="s">
        <v>81</v>
      </c>
      <c r="D42" s="22">
        <v>36939</v>
      </c>
      <c r="E42" s="23">
        <v>2</v>
      </c>
      <c r="F42" s="16">
        <v>6.5</v>
      </c>
      <c r="G42" s="17">
        <v>5.5</v>
      </c>
      <c r="H42" s="17">
        <v>4</v>
      </c>
      <c r="I42" s="18">
        <f t="shared" si="0"/>
        <v>4.5</v>
      </c>
      <c r="J42" s="19">
        <f t="shared" si="1"/>
        <v>4.5</v>
      </c>
      <c r="K42" s="17" t="str">
        <f t="shared" si="2"/>
        <v>B1</v>
      </c>
      <c r="L42" s="20"/>
    </row>
    <row r="43" spans="1:12" s="2" customFormat="1" ht="18.95" customHeight="1" x14ac:dyDescent="0.25">
      <c r="A43" s="12">
        <v>34</v>
      </c>
      <c r="B43" s="12" t="s">
        <v>82</v>
      </c>
      <c r="C43" s="21" t="s">
        <v>83</v>
      </c>
      <c r="D43" s="22">
        <v>37978</v>
      </c>
      <c r="E43" s="23">
        <v>5.5</v>
      </c>
      <c r="F43" s="16">
        <v>5</v>
      </c>
      <c r="G43" s="17">
        <v>7.5</v>
      </c>
      <c r="H43" s="17">
        <v>7</v>
      </c>
      <c r="I43" s="18">
        <f t="shared" si="0"/>
        <v>6.25</v>
      </c>
      <c r="J43" s="19">
        <f t="shared" si="1"/>
        <v>6.5</v>
      </c>
      <c r="K43" s="17" t="str">
        <f t="shared" si="2"/>
        <v>B2</v>
      </c>
      <c r="L43" s="20"/>
    </row>
    <row r="44" spans="1:12" s="2" customFormat="1" ht="18.95" customHeight="1" x14ac:dyDescent="0.25">
      <c r="A44" s="12">
        <v>35</v>
      </c>
      <c r="B44" s="12" t="s">
        <v>84</v>
      </c>
      <c r="C44" s="21" t="s">
        <v>85</v>
      </c>
      <c r="D44" s="22">
        <v>36904</v>
      </c>
      <c r="E44" s="23">
        <v>3</v>
      </c>
      <c r="F44" s="16">
        <v>7</v>
      </c>
      <c r="G44" s="17">
        <v>7</v>
      </c>
      <c r="H44" s="17">
        <v>6.5</v>
      </c>
      <c r="I44" s="18">
        <f t="shared" si="0"/>
        <v>5.875</v>
      </c>
      <c r="J44" s="19">
        <f t="shared" si="1"/>
        <v>6</v>
      </c>
      <c r="K44" s="17" t="str">
        <f t="shared" si="2"/>
        <v>B2</v>
      </c>
      <c r="L44" s="20"/>
    </row>
    <row r="45" spans="1:12" s="2" customFormat="1" ht="18.95" customHeight="1" x14ac:dyDescent="0.25">
      <c r="A45" s="12">
        <v>36</v>
      </c>
      <c r="B45" s="12" t="s">
        <v>86</v>
      </c>
      <c r="C45" s="27" t="s">
        <v>87</v>
      </c>
      <c r="D45" s="22">
        <v>38071</v>
      </c>
      <c r="E45" s="23">
        <v>6.5</v>
      </c>
      <c r="F45" s="16">
        <v>7.5</v>
      </c>
      <c r="G45" s="17">
        <v>8</v>
      </c>
      <c r="H45" s="17">
        <v>7</v>
      </c>
      <c r="I45" s="18">
        <f t="shared" si="0"/>
        <v>7.25</v>
      </c>
      <c r="J45" s="19">
        <f t="shared" si="1"/>
        <v>7.5</v>
      </c>
      <c r="K45" s="17" t="str">
        <f t="shared" si="2"/>
        <v>C1</v>
      </c>
      <c r="L45" s="20"/>
    </row>
    <row r="46" spans="1:12" s="2" customFormat="1" ht="18.95" customHeight="1" x14ac:dyDescent="0.25">
      <c r="A46" s="12">
        <v>37</v>
      </c>
      <c r="B46" s="12" t="s">
        <v>88</v>
      </c>
      <c r="C46" s="21" t="s">
        <v>89</v>
      </c>
      <c r="D46" s="22">
        <v>37777</v>
      </c>
      <c r="E46" s="23">
        <v>4</v>
      </c>
      <c r="F46" s="16">
        <v>7</v>
      </c>
      <c r="G46" s="17">
        <v>7</v>
      </c>
      <c r="H46" s="17">
        <v>5</v>
      </c>
      <c r="I46" s="18">
        <f t="shared" si="0"/>
        <v>5.75</v>
      </c>
      <c r="J46" s="19">
        <f t="shared" si="1"/>
        <v>6</v>
      </c>
      <c r="K46" s="17" t="str">
        <f t="shared" si="2"/>
        <v>B2</v>
      </c>
      <c r="L46" s="20"/>
    </row>
    <row r="47" spans="1:12" s="2" customFormat="1" ht="18.95" customHeight="1" x14ac:dyDescent="0.25">
      <c r="A47" s="12">
        <v>38</v>
      </c>
      <c r="B47" s="12" t="s">
        <v>90</v>
      </c>
      <c r="C47" s="21" t="s">
        <v>91</v>
      </c>
      <c r="D47" s="22">
        <v>37012</v>
      </c>
      <c r="E47" s="23">
        <v>4.5</v>
      </c>
      <c r="F47" s="16">
        <v>6.5</v>
      </c>
      <c r="G47" s="17">
        <v>8.5</v>
      </c>
      <c r="H47" s="17">
        <v>7.5</v>
      </c>
      <c r="I47" s="18">
        <f t="shared" si="0"/>
        <v>6.75</v>
      </c>
      <c r="J47" s="19">
        <f t="shared" si="1"/>
        <v>7</v>
      </c>
      <c r="K47" s="17" t="str">
        <f t="shared" si="2"/>
        <v>B2</v>
      </c>
      <c r="L47" s="20"/>
    </row>
    <row r="48" spans="1:12" s="2" customFormat="1" ht="18.95" customHeight="1" x14ac:dyDescent="0.25">
      <c r="A48" s="12">
        <v>39</v>
      </c>
      <c r="B48" s="12" t="s">
        <v>92</v>
      </c>
      <c r="C48" s="21" t="s">
        <v>93</v>
      </c>
      <c r="D48" s="22">
        <v>37603</v>
      </c>
      <c r="E48" s="23">
        <v>5.5</v>
      </c>
      <c r="F48" s="16">
        <v>6</v>
      </c>
      <c r="G48" s="17">
        <v>7</v>
      </c>
      <c r="H48" s="17">
        <v>7</v>
      </c>
      <c r="I48" s="18">
        <f t="shared" si="0"/>
        <v>6.375</v>
      </c>
      <c r="J48" s="19">
        <f t="shared" si="1"/>
        <v>6.5</v>
      </c>
      <c r="K48" s="17" t="str">
        <f t="shared" si="2"/>
        <v>B2</v>
      </c>
      <c r="L48" s="20"/>
    </row>
    <row r="49" spans="1:12" s="2" customFormat="1" ht="18.95" customHeight="1" x14ac:dyDescent="0.25">
      <c r="A49" s="12">
        <v>40</v>
      </c>
      <c r="B49" s="12" t="s">
        <v>94</v>
      </c>
      <c r="C49" s="13" t="s">
        <v>95</v>
      </c>
      <c r="D49" s="14">
        <v>30444</v>
      </c>
      <c r="E49" s="23">
        <v>6</v>
      </c>
      <c r="F49" s="16">
        <v>6</v>
      </c>
      <c r="G49" s="17">
        <v>6</v>
      </c>
      <c r="H49" s="17">
        <v>7</v>
      </c>
      <c r="I49" s="18">
        <f t="shared" si="0"/>
        <v>6.25</v>
      </c>
      <c r="J49" s="19">
        <f t="shared" si="1"/>
        <v>6.5</v>
      </c>
      <c r="K49" s="17" t="str">
        <f t="shared" si="2"/>
        <v>B2</v>
      </c>
      <c r="L49" s="20"/>
    </row>
    <row r="50" spans="1:12" s="2" customFormat="1" ht="18.95" customHeight="1" x14ac:dyDescent="0.25">
      <c r="A50" s="12">
        <v>41</v>
      </c>
      <c r="B50" s="12" t="s">
        <v>96</v>
      </c>
      <c r="C50" s="21" t="s">
        <v>97</v>
      </c>
      <c r="D50" s="22">
        <v>37342</v>
      </c>
      <c r="E50" s="23">
        <v>3</v>
      </c>
      <c r="F50" s="16">
        <v>6</v>
      </c>
      <c r="G50" s="17">
        <v>7.5</v>
      </c>
      <c r="H50" s="17">
        <v>6.5</v>
      </c>
      <c r="I50" s="18">
        <f t="shared" si="0"/>
        <v>5.75</v>
      </c>
      <c r="J50" s="19">
        <f t="shared" si="1"/>
        <v>6</v>
      </c>
      <c r="K50" s="17" t="str">
        <f t="shared" si="2"/>
        <v>B2</v>
      </c>
      <c r="L50" s="20"/>
    </row>
    <row r="51" spans="1:12" s="2" customFormat="1" ht="18.95" customHeight="1" x14ac:dyDescent="0.25">
      <c r="A51" s="12">
        <v>42</v>
      </c>
      <c r="B51" s="12" t="s">
        <v>98</v>
      </c>
      <c r="C51" s="13" t="s">
        <v>99</v>
      </c>
      <c r="D51" s="14">
        <v>31653</v>
      </c>
      <c r="E51" s="23">
        <v>7.5</v>
      </c>
      <c r="F51" s="16">
        <v>6.5</v>
      </c>
      <c r="G51" s="17">
        <v>5.5</v>
      </c>
      <c r="H51" s="17">
        <v>6.5</v>
      </c>
      <c r="I51" s="18">
        <f t="shared" si="0"/>
        <v>6.5</v>
      </c>
      <c r="J51" s="19">
        <f t="shared" si="1"/>
        <v>6.5</v>
      </c>
      <c r="K51" s="17" t="str">
        <f t="shared" si="2"/>
        <v>B2</v>
      </c>
      <c r="L51" s="20"/>
    </row>
    <row r="52" spans="1:12" s="2" customFormat="1" ht="18.95" customHeight="1" x14ac:dyDescent="0.25">
      <c r="A52" s="12">
        <v>43</v>
      </c>
      <c r="B52" s="12" t="s">
        <v>100</v>
      </c>
      <c r="C52" s="21" t="s">
        <v>101</v>
      </c>
      <c r="D52" s="22">
        <v>37954</v>
      </c>
      <c r="E52" s="23">
        <v>2</v>
      </c>
      <c r="F52" s="16">
        <v>5.5</v>
      </c>
      <c r="G52" s="17">
        <v>5</v>
      </c>
      <c r="H52" s="17">
        <v>5</v>
      </c>
      <c r="I52" s="18">
        <f t="shared" si="0"/>
        <v>4.375</v>
      </c>
      <c r="J52" s="19">
        <f t="shared" si="1"/>
        <v>4.5</v>
      </c>
      <c r="K52" s="17" t="str">
        <f t="shared" si="2"/>
        <v>B1</v>
      </c>
      <c r="L52" s="20"/>
    </row>
    <row r="53" spans="1:12" s="2" customFormat="1" ht="18.95" customHeight="1" x14ac:dyDescent="0.25">
      <c r="A53" s="12">
        <v>44</v>
      </c>
      <c r="B53" s="12" t="s">
        <v>102</v>
      </c>
      <c r="C53" s="21" t="s">
        <v>103</v>
      </c>
      <c r="D53" s="22">
        <v>36719</v>
      </c>
      <c r="E53" s="23">
        <v>7</v>
      </c>
      <c r="F53" s="16">
        <v>6.5</v>
      </c>
      <c r="G53" s="17">
        <v>8</v>
      </c>
      <c r="H53" s="17">
        <v>7</v>
      </c>
      <c r="I53" s="18">
        <f t="shared" si="0"/>
        <v>7.125</v>
      </c>
      <c r="J53" s="19">
        <f t="shared" si="1"/>
        <v>7</v>
      </c>
      <c r="K53" s="17" t="str">
        <f t="shared" si="2"/>
        <v>B2</v>
      </c>
      <c r="L53" s="20"/>
    </row>
    <row r="54" spans="1:12" s="2" customFormat="1" ht="18.95" customHeight="1" x14ac:dyDescent="0.25">
      <c r="A54" s="12">
        <v>45</v>
      </c>
      <c r="B54" s="12" t="s">
        <v>104</v>
      </c>
      <c r="C54" s="21" t="s">
        <v>105</v>
      </c>
      <c r="D54" s="22">
        <v>37446</v>
      </c>
      <c r="E54" s="23">
        <v>5</v>
      </c>
      <c r="F54" s="16">
        <v>6.5</v>
      </c>
      <c r="G54" s="17">
        <v>7</v>
      </c>
      <c r="H54" s="17">
        <v>7</v>
      </c>
      <c r="I54" s="18">
        <f t="shared" si="0"/>
        <v>6.375</v>
      </c>
      <c r="J54" s="19">
        <f t="shared" si="1"/>
        <v>6.5</v>
      </c>
      <c r="K54" s="17" t="str">
        <f t="shared" si="2"/>
        <v>B2</v>
      </c>
      <c r="L54" s="20"/>
    </row>
    <row r="55" spans="1:12" s="2" customFormat="1" ht="18.95" customHeight="1" x14ac:dyDescent="0.25">
      <c r="A55" s="12">
        <v>46</v>
      </c>
      <c r="B55" s="12" t="s">
        <v>106</v>
      </c>
      <c r="C55" s="21" t="s">
        <v>107</v>
      </c>
      <c r="D55" s="22">
        <v>37684</v>
      </c>
      <c r="E55" s="23">
        <v>7.5</v>
      </c>
      <c r="F55" s="16">
        <v>6</v>
      </c>
      <c r="G55" s="17">
        <v>7</v>
      </c>
      <c r="H55" s="17">
        <v>7</v>
      </c>
      <c r="I55" s="18">
        <f t="shared" si="0"/>
        <v>6.875</v>
      </c>
      <c r="J55" s="19">
        <f t="shared" si="1"/>
        <v>7</v>
      </c>
      <c r="K55" s="17" t="str">
        <f t="shared" si="2"/>
        <v>B2</v>
      </c>
      <c r="L55" s="20"/>
    </row>
    <row r="56" spans="1:12" s="2" customFormat="1" ht="18.95" customHeight="1" x14ac:dyDescent="0.25">
      <c r="A56" s="12">
        <v>47</v>
      </c>
      <c r="B56" s="12" t="s">
        <v>108</v>
      </c>
      <c r="C56" s="21" t="s">
        <v>109</v>
      </c>
      <c r="D56" s="22">
        <v>37174</v>
      </c>
      <c r="E56" s="23">
        <v>3.5</v>
      </c>
      <c r="F56" s="16">
        <v>5</v>
      </c>
      <c r="G56" s="17">
        <v>3.5</v>
      </c>
      <c r="H56" s="17">
        <v>4.5</v>
      </c>
      <c r="I56" s="18">
        <f t="shared" si="0"/>
        <v>4.125</v>
      </c>
      <c r="J56" s="19">
        <f t="shared" si="1"/>
        <v>4</v>
      </c>
      <c r="K56" s="17" t="str">
        <f t="shared" si="2"/>
        <v>B1</v>
      </c>
      <c r="L56" s="20"/>
    </row>
    <row r="57" spans="1:12" s="2" customFormat="1" ht="18.95" customHeight="1" x14ac:dyDescent="0.25">
      <c r="A57" s="12">
        <v>48</v>
      </c>
      <c r="B57" s="12" t="s">
        <v>110</v>
      </c>
      <c r="C57" s="28" t="s">
        <v>111</v>
      </c>
      <c r="D57" s="14">
        <v>30290</v>
      </c>
      <c r="E57" s="23">
        <v>4</v>
      </c>
      <c r="F57" s="16">
        <v>8</v>
      </c>
      <c r="G57" s="17">
        <v>7</v>
      </c>
      <c r="H57" s="17">
        <v>4.5</v>
      </c>
      <c r="I57" s="18">
        <f t="shared" si="0"/>
        <v>5.875</v>
      </c>
      <c r="J57" s="19">
        <f t="shared" si="1"/>
        <v>6</v>
      </c>
      <c r="K57" s="17" t="str">
        <f t="shared" si="2"/>
        <v>B2</v>
      </c>
      <c r="L57" s="20"/>
    </row>
    <row r="58" spans="1:12" s="2" customFormat="1" ht="18.95" customHeight="1" x14ac:dyDescent="0.25">
      <c r="A58" s="12">
        <v>49</v>
      </c>
      <c r="B58" s="12" t="s">
        <v>112</v>
      </c>
      <c r="C58" s="13" t="s">
        <v>113</v>
      </c>
      <c r="D58" s="14">
        <v>31568</v>
      </c>
      <c r="E58" s="23">
        <v>3</v>
      </c>
      <c r="F58" s="16">
        <v>8</v>
      </c>
      <c r="G58" s="17">
        <v>7</v>
      </c>
      <c r="H58" s="17">
        <v>5</v>
      </c>
      <c r="I58" s="18">
        <f t="shared" si="0"/>
        <v>5.75</v>
      </c>
      <c r="J58" s="19">
        <f t="shared" si="1"/>
        <v>6</v>
      </c>
      <c r="K58" s="17" t="str">
        <f t="shared" si="2"/>
        <v>B2</v>
      </c>
      <c r="L58" s="20"/>
    </row>
    <row r="59" spans="1:12" s="2" customFormat="1" ht="18.95" customHeight="1" x14ac:dyDescent="0.25">
      <c r="A59" s="12">
        <v>50</v>
      </c>
      <c r="B59" s="12" t="s">
        <v>114</v>
      </c>
      <c r="C59" s="13" t="s">
        <v>115</v>
      </c>
      <c r="D59" s="14">
        <v>32312</v>
      </c>
      <c r="E59" s="23">
        <v>5</v>
      </c>
      <c r="F59" s="16">
        <v>6</v>
      </c>
      <c r="G59" s="17">
        <v>7.5</v>
      </c>
      <c r="H59" s="17">
        <v>5</v>
      </c>
      <c r="I59" s="18">
        <f t="shared" si="0"/>
        <v>5.875</v>
      </c>
      <c r="J59" s="19">
        <f t="shared" si="1"/>
        <v>6</v>
      </c>
      <c r="K59" s="17" t="str">
        <f t="shared" si="2"/>
        <v>B2</v>
      </c>
      <c r="L59" s="20"/>
    </row>
    <row r="60" spans="1:12" s="2" customFormat="1" ht="18.95" customHeight="1" x14ac:dyDescent="0.25">
      <c r="A60" s="12">
        <v>51</v>
      </c>
      <c r="B60" s="12" t="s">
        <v>116</v>
      </c>
      <c r="C60" s="21" t="s">
        <v>117</v>
      </c>
      <c r="D60" s="22">
        <v>37989</v>
      </c>
      <c r="E60" s="23">
        <v>7.5</v>
      </c>
      <c r="F60" s="16">
        <v>7</v>
      </c>
      <c r="G60" s="17">
        <v>8</v>
      </c>
      <c r="H60" s="17">
        <v>7</v>
      </c>
      <c r="I60" s="18">
        <f t="shared" si="0"/>
        <v>7.375</v>
      </c>
      <c r="J60" s="19">
        <f t="shared" si="1"/>
        <v>7.5</v>
      </c>
      <c r="K60" s="17" t="str">
        <f t="shared" si="2"/>
        <v>C1</v>
      </c>
      <c r="L60" s="20"/>
    </row>
    <row r="61" spans="1:12" s="2" customFormat="1" ht="18.95" customHeight="1" x14ac:dyDescent="0.25">
      <c r="A61" s="12">
        <v>52</v>
      </c>
      <c r="B61" s="12" t="s">
        <v>118</v>
      </c>
      <c r="C61" s="21" t="s">
        <v>119</v>
      </c>
      <c r="D61" s="22">
        <v>37611</v>
      </c>
      <c r="E61" s="23">
        <v>4.5</v>
      </c>
      <c r="F61" s="16">
        <v>6</v>
      </c>
      <c r="G61" s="17">
        <v>8</v>
      </c>
      <c r="H61" s="17">
        <v>5</v>
      </c>
      <c r="I61" s="18">
        <f t="shared" si="0"/>
        <v>5.875</v>
      </c>
      <c r="J61" s="19">
        <f t="shared" si="1"/>
        <v>6</v>
      </c>
      <c r="K61" s="17" t="str">
        <f t="shared" si="2"/>
        <v>B2</v>
      </c>
      <c r="L61" s="20"/>
    </row>
    <row r="62" spans="1:12" s="2" customFormat="1" ht="18.95" customHeight="1" x14ac:dyDescent="0.25">
      <c r="A62" s="12">
        <v>53</v>
      </c>
      <c r="B62" s="12" t="s">
        <v>120</v>
      </c>
      <c r="C62" s="21" t="s">
        <v>121</v>
      </c>
      <c r="D62" s="22">
        <v>38097</v>
      </c>
      <c r="E62" s="23">
        <v>5.5</v>
      </c>
      <c r="F62" s="16">
        <v>6.5</v>
      </c>
      <c r="G62" s="17">
        <v>7</v>
      </c>
      <c r="H62" s="17">
        <v>7</v>
      </c>
      <c r="I62" s="18">
        <f t="shared" si="0"/>
        <v>6.5</v>
      </c>
      <c r="J62" s="19">
        <f t="shared" si="1"/>
        <v>6.5</v>
      </c>
      <c r="K62" s="17" t="str">
        <f t="shared" si="2"/>
        <v>B2</v>
      </c>
      <c r="L62" s="20"/>
    </row>
    <row r="63" spans="1:12" s="2" customFormat="1" ht="18.95" customHeight="1" x14ac:dyDescent="0.25">
      <c r="A63" s="12">
        <v>54</v>
      </c>
      <c r="B63" s="12" t="s">
        <v>122</v>
      </c>
      <c r="C63" s="21" t="s">
        <v>123</v>
      </c>
      <c r="D63" s="22">
        <v>37267</v>
      </c>
      <c r="E63" s="23">
        <v>3.5</v>
      </c>
      <c r="F63" s="16">
        <v>5.5</v>
      </c>
      <c r="G63" s="17">
        <v>8</v>
      </c>
      <c r="H63" s="17">
        <v>7.5</v>
      </c>
      <c r="I63" s="18">
        <f t="shared" si="0"/>
        <v>6.125</v>
      </c>
      <c r="J63" s="19">
        <f t="shared" si="1"/>
        <v>6</v>
      </c>
      <c r="K63" s="17" t="str">
        <f t="shared" si="2"/>
        <v>B2</v>
      </c>
      <c r="L63" s="20"/>
    </row>
    <row r="64" spans="1:12" s="2" customFormat="1" ht="18.95" customHeight="1" x14ac:dyDescent="0.25">
      <c r="A64" s="12">
        <v>55</v>
      </c>
      <c r="B64" s="12" t="s">
        <v>124</v>
      </c>
      <c r="C64" s="13" t="s">
        <v>125</v>
      </c>
      <c r="D64" s="14">
        <v>32136</v>
      </c>
      <c r="E64" s="23">
        <v>7.5</v>
      </c>
      <c r="F64" s="16">
        <v>7</v>
      </c>
      <c r="G64" s="17">
        <v>9.5</v>
      </c>
      <c r="H64" s="17">
        <v>7</v>
      </c>
      <c r="I64" s="18">
        <f t="shared" si="0"/>
        <v>7.75</v>
      </c>
      <c r="J64" s="19">
        <f t="shared" si="1"/>
        <v>8</v>
      </c>
      <c r="K64" s="17" t="str">
        <f t="shared" si="2"/>
        <v>C1</v>
      </c>
      <c r="L64" s="20"/>
    </row>
    <row r="65" spans="1:12" s="2" customFormat="1" ht="18.95" customHeight="1" x14ac:dyDescent="0.25">
      <c r="A65" s="12">
        <v>56</v>
      </c>
      <c r="B65" s="12" t="s">
        <v>126</v>
      </c>
      <c r="C65" s="21" t="s">
        <v>127</v>
      </c>
      <c r="D65" s="22">
        <v>37720</v>
      </c>
      <c r="E65" s="23">
        <v>3</v>
      </c>
      <c r="F65" s="16">
        <v>7</v>
      </c>
      <c r="G65" s="17">
        <v>7.5</v>
      </c>
      <c r="H65" s="17">
        <v>5.5</v>
      </c>
      <c r="I65" s="18">
        <f t="shared" si="0"/>
        <v>5.75</v>
      </c>
      <c r="J65" s="19">
        <f t="shared" si="1"/>
        <v>6</v>
      </c>
      <c r="K65" s="17" t="str">
        <f t="shared" si="2"/>
        <v>B2</v>
      </c>
      <c r="L65" s="20"/>
    </row>
    <row r="66" spans="1:12" s="2" customFormat="1" ht="18.95" customHeight="1" x14ac:dyDescent="0.25">
      <c r="A66" s="12">
        <v>57</v>
      </c>
      <c r="B66" s="12" t="s">
        <v>128</v>
      </c>
      <c r="C66" s="21" t="s">
        <v>129</v>
      </c>
      <c r="D66" s="22">
        <v>38006</v>
      </c>
      <c r="E66" s="23">
        <v>4</v>
      </c>
      <c r="F66" s="16">
        <v>6</v>
      </c>
      <c r="G66" s="17">
        <v>8.5</v>
      </c>
      <c r="H66" s="17">
        <v>5.5</v>
      </c>
      <c r="I66" s="18">
        <f t="shared" si="0"/>
        <v>6</v>
      </c>
      <c r="J66" s="19">
        <f t="shared" si="1"/>
        <v>6</v>
      </c>
      <c r="K66" s="17" t="str">
        <f t="shared" si="2"/>
        <v>B2</v>
      </c>
      <c r="L66" s="20"/>
    </row>
    <row r="67" spans="1:12" s="2" customFormat="1" ht="18.95" customHeight="1" x14ac:dyDescent="0.25">
      <c r="A67" s="12">
        <v>58</v>
      </c>
      <c r="B67" s="12" t="s">
        <v>130</v>
      </c>
      <c r="C67" s="21" t="s">
        <v>131</v>
      </c>
      <c r="D67" s="22">
        <v>36989</v>
      </c>
      <c r="E67" s="23">
        <v>4.5</v>
      </c>
      <c r="F67" s="16">
        <v>7</v>
      </c>
      <c r="G67" s="17">
        <v>8.5</v>
      </c>
      <c r="H67" s="17">
        <v>8</v>
      </c>
      <c r="I67" s="18">
        <f t="shared" si="0"/>
        <v>7</v>
      </c>
      <c r="J67" s="19">
        <f t="shared" si="1"/>
        <v>7</v>
      </c>
      <c r="K67" s="17" t="str">
        <f t="shared" si="2"/>
        <v>B2</v>
      </c>
      <c r="L67" s="20"/>
    </row>
    <row r="68" spans="1:12" ht="18.95" customHeight="1" x14ac:dyDescent="0.25">
      <c r="A68" s="12">
        <v>59</v>
      </c>
      <c r="B68" s="12" t="s">
        <v>132</v>
      </c>
      <c r="C68" s="21" t="s">
        <v>133</v>
      </c>
      <c r="D68" s="22">
        <v>37535</v>
      </c>
      <c r="E68" s="23">
        <v>7</v>
      </c>
      <c r="F68" s="16">
        <v>7.5</v>
      </c>
      <c r="G68" s="25">
        <v>8</v>
      </c>
      <c r="H68" s="25">
        <v>8</v>
      </c>
      <c r="I68" s="18">
        <f t="shared" si="0"/>
        <v>7.625</v>
      </c>
      <c r="J68" s="19">
        <f t="shared" si="1"/>
        <v>7.5</v>
      </c>
      <c r="K68" s="17" t="str">
        <f t="shared" si="2"/>
        <v>C1</v>
      </c>
      <c r="L68" s="20"/>
    </row>
    <row r="69" spans="1:12" ht="18.95" customHeight="1" x14ac:dyDescent="0.25">
      <c r="A69" s="12">
        <v>60</v>
      </c>
      <c r="B69" s="12" t="s">
        <v>134</v>
      </c>
      <c r="C69" s="13" t="s">
        <v>135</v>
      </c>
      <c r="D69" s="14">
        <v>33757</v>
      </c>
      <c r="E69" s="23">
        <v>5.5</v>
      </c>
      <c r="F69" s="16">
        <v>7</v>
      </c>
      <c r="G69" s="25">
        <v>5.5</v>
      </c>
      <c r="H69" s="25">
        <v>5</v>
      </c>
      <c r="I69" s="18">
        <f t="shared" si="0"/>
        <v>5.75</v>
      </c>
      <c r="J69" s="19">
        <f t="shared" si="1"/>
        <v>6</v>
      </c>
      <c r="K69" s="17" t="str">
        <f t="shared" si="2"/>
        <v>B2</v>
      </c>
      <c r="L69" s="20"/>
    </row>
    <row r="70" spans="1:12" s="2" customFormat="1" ht="18.95" customHeight="1" x14ac:dyDescent="0.25">
      <c r="A70" s="12">
        <v>61</v>
      </c>
      <c r="B70" s="12" t="s">
        <v>136</v>
      </c>
      <c r="C70" s="21" t="s">
        <v>137</v>
      </c>
      <c r="D70" s="22">
        <v>37274</v>
      </c>
      <c r="E70" s="23">
        <v>5.5</v>
      </c>
      <c r="F70" s="16">
        <v>6</v>
      </c>
      <c r="G70" s="16">
        <v>8</v>
      </c>
      <c r="H70" s="17">
        <v>7</v>
      </c>
      <c r="I70" s="18">
        <f t="shared" si="0"/>
        <v>6.625</v>
      </c>
      <c r="J70" s="19">
        <f t="shared" si="1"/>
        <v>6.5</v>
      </c>
      <c r="K70" s="17" t="str">
        <f t="shared" si="2"/>
        <v>B2</v>
      </c>
      <c r="L70" s="20"/>
    </row>
    <row r="71" spans="1:12" s="2" customFormat="1" ht="18.95" customHeight="1" x14ac:dyDescent="0.25">
      <c r="A71" s="12">
        <v>62</v>
      </c>
      <c r="B71" s="12" t="s">
        <v>138</v>
      </c>
      <c r="C71" s="13" t="s">
        <v>139</v>
      </c>
      <c r="D71" s="14">
        <v>29586</v>
      </c>
      <c r="E71" s="15">
        <v>6.5</v>
      </c>
      <c r="F71" s="16">
        <v>6</v>
      </c>
      <c r="G71" s="16">
        <v>8</v>
      </c>
      <c r="H71" s="17">
        <v>6.5</v>
      </c>
      <c r="I71" s="18">
        <f t="shared" si="0"/>
        <v>6.75</v>
      </c>
      <c r="J71" s="19">
        <f t="shared" si="1"/>
        <v>7</v>
      </c>
      <c r="K71" s="17" t="str">
        <f t="shared" si="2"/>
        <v>B2</v>
      </c>
      <c r="L71" s="20"/>
    </row>
    <row r="72" spans="1:12" s="2" customFormat="1" ht="18.95" customHeight="1" x14ac:dyDescent="0.25">
      <c r="A72" s="12">
        <v>63</v>
      </c>
      <c r="B72" s="12" t="s">
        <v>140</v>
      </c>
      <c r="C72" s="21" t="s">
        <v>141</v>
      </c>
      <c r="D72" s="22">
        <v>37686</v>
      </c>
      <c r="E72" s="23">
        <v>4</v>
      </c>
      <c r="F72" s="16">
        <v>5.5</v>
      </c>
      <c r="G72" s="16">
        <v>6.5</v>
      </c>
      <c r="H72" s="17">
        <v>7</v>
      </c>
      <c r="I72" s="18">
        <f t="shared" si="0"/>
        <v>5.75</v>
      </c>
      <c r="J72" s="19">
        <f t="shared" si="1"/>
        <v>6</v>
      </c>
      <c r="K72" s="17" t="str">
        <f t="shared" si="2"/>
        <v>B2</v>
      </c>
      <c r="L72" s="20"/>
    </row>
    <row r="73" spans="1:12" s="2" customFormat="1" ht="18.95" customHeight="1" x14ac:dyDescent="0.25">
      <c r="A73" s="12">
        <v>64</v>
      </c>
      <c r="B73" s="12" t="s">
        <v>142</v>
      </c>
      <c r="C73" s="13" t="s">
        <v>143</v>
      </c>
      <c r="D73" s="14">
        <v>31721</v>
      </c>
      <c r="E73" s="15">
        <v>8</v>
      </c>
      <c r="F73" s="16">
        <v>6.5</v>
      </c>
      <c r="G73" s="16">
        <v>8</v>
      </c>
      <c r="H73" s="17">
        <v>8</v>
      </c>
      <c r="I73" s="18">
        <f t="shared" si="0"/>
        <v>7.625</v>
      </c>
      <c r="J73" s="19">
        <f t="shared" si="1"/>
        <v>7.5</v>
      </c>
      <c r="K73" s="17" t="str">
        <f t="shared" si="2"/>
        <v>C1</v>
      </c>
      <c r="L73" s="20"/>
    </row>
    <row r="74" spans="1:12" s="2" customFormat="1" ht="18.95" customHeight="1" x14ac:dyDescent="0.25">
      <c r="A74" s="12">
        <v>65</v>
      </c>
      <c r="B74" s="12" t="s">
        <v>144</v>
      </c>
      <c r="C74" s="13" t="s">
        <v>145</v>
      </c>
      <c r="D74" s="14">
        <v>32725</v>
      </c>
      <c r="E74" s="15">
        <v>7</v>
      </c>
      <c r="F74" s="16">
        <v>6.5</v>
      </c>
      <c r="G74" s="16">
        <v>7.5</v>
      </c>
      <c r="H74" s="17">
        <v>6.5</v>
      </c>
      <c r="I74" s="18">
        <f t="shared" si="0"/>
        <v>6.875</v>
      </c>
      <c r="J74" s="19">
        <f t="shared" si="1"/>
        <v>7</v>
      </c>
      <c r="K74" s="17" t="str">
        <f t="shared" si="2"/>
        <v>B2</v>
      </c>
      <c r="L74" s="20"/>
    </row>
    <row r="75" spans="1:12" s="2" customFormat="1" ht="18.95" customHeight="1" x14ac:dyDescent="0.25">
      <c r="A75" s="12">
        <v>66</v>
      </c>
      <c r="B75" s="12" t="s">
        <v>146</v>
      </c>
      <c r="C75" s="21" t="s">
        <v>147</v>
      </c>
      <c r="D75" s="22">
        <v>37558</v>
      </c>
      <c r="E75" s="23">
        <v>5</v>
      </c>
      <c r="F75" s="16">
        <v>7</v>
      </c>
      <c r="G75" s="16">
        <v>7</v>
      </c>
      <c r="H75" s="17">
        <v>5.5</v>
      </c>
      <c r="I75" s="18">
        <f t="shared" ref="I75:I130" si="3">AVERAGE(E75:H75)</f>
        <v>6.125</v>
      </c>
      <c r="J75" s="19">
        <f t="shared" ref="J75:J130" si="4">IF(MOD(I75,1)&gt;=0.75,INT(I75)+1,IF(MOD(I75,1)&gt;=0.25,INT(I75)+0.5,INT(I75)))</f>
        <v>6</v>
      </c>
      <c r="K75" s="17" t="str">
        <f t="shared" ref="K75:K130" si="5">IF(J75&gt;=9,"C2",IF(J75&gt;=7.5,"C1",IF(J75&gt;=6,"B2",IF(J75&gt;=4,"B1",IF(J75&gt;=2,"A2","A1")))))</f>
        <v>B2</v>
      </c>
      <c r="L75" s="20"/>
    </row>
    <row r="76" spans="1:12" s="2" customFormat="1" ht="18.95" customHeight="1" x14ac:dyDescent="0.25">
      <c r="A76" s="12">
        <v>67</v>
      </c>
      <c r="B76" s="12" t="s">
        <v>148</v>
      </c>
      <c r="C76" s="21" t="s">
        <v>149</v>
      </c>
      <c r="D76" s="22">
        <v>37197</v>
      </c>
      <c r="E76" s="23">
        <v>3</v>
      </c>
      <c r="F76" s="16">
        <v>6.5</v>
      </c>
      <c r="G76" s="16">
        <v>7</v>
      </c>
      <c r="H76" s="17">
        <v>6.5</v>
      </c>
      <c r="I76" s="18">
        <f t="shared" si="3"/>
        <v>5.75</v>
      </c>
      <c r="J76" s="19">
        <f t="shared" si="4"/>
        <v>6</v>
      </c>
      <c r="K76" s="17" t="str">
        <f t="shared" si="5"/>
        <v>B2</v>
      </c>
      <c r="L76" s="20"/>
    </row>
    <row r="77" spans="1:12" s="2" customFormat="1" ht="18.95" customHeight="1" x14ac:dyDescent="0.25">
      <c r="A77" s="12">
        <v>68</v>
      </c>
      <c r="B77" s="12" t="s">
        <v>150</v>
      </c>
      <c r="C77" s="21" t="s">
        <v>151</v>
      </c>
      <c r="D77" s="22">
        <v>37691</v>
      </c>
      <c r="E77" s="23">
        <v>5.5</v>
      </c>
      <c r="F77" s="16">
        <v>6</v>
      </c>
      <c r="G77" s="16">
        <v>6</v>
      </c>
      <c r="H77" s="17">
        <v>7.5</v>
      </c>
      <c r="I77" s="18">
        <f t="shared" si="3"/>
        <v>6.25</v>
      </c>
      <c r="J77" s="19">
        <f t="shared" si="4"/>
        <v>6.5</v>
      </c>
      <c r="K77" s="17" t="str">
        <f t="shared" si="5"/>
        <v>B2</v>
      </c>
      <c r="L77" s="20"/>
    </row>
    <row r="78" spans="1:12" s="2" customFormat="1" ht="18.95" customHeight="1" x14ac:dyDescent="0.25">
      <c r="A78" s="12">
        <v>69</v>
      </c>
      <c r="B78" s="12" t="s">
        <v>152</v>
      </c>
      <c r="C78" s="21" t="s">
        <v>153</v>
      </c>
      <c r="D78" s="22">
        <v>37996</v>
      </c>
      <c r="E78" s="23">
        <v>6</v>
      </c>
      <c r="F78" s="16">
        <v>5.5</v>
      </c>
      <c r="G78" s="16">
        <v>6.5</v>
      </c>
      <c r="H78" s="17">
        <v>6</v>
      </c>
      <c r="I78" s="18">
        <f t="shared" si="3"/>
        <v>6</v>
      </c>
      <c r="J78" s="19">
        <f t="shared" si="4"/>
        <v>6</v>
      </c>
      <c r="K78" s="17" t="str">
        <f t="shared" si="5"/>
        <v>B2</v>
      </c>
      <c r="L78" s="20"/>
    </row>
    <row r="79" spans="1:12" s="2" customFormat="1" ht="18.95" customHeight="1" x14ac:dyDescent="0.25">
      <c r="A79" s="12">
        <v>70</v>
      </c>
      <c r="B79" s="12" t="s">
        <v>154</v>
      </c>
      <c r="C79" s="21" t="s">
        <v>155</v>
      </c>
      <c r="D79" s="22">
        <v>37440</v>
      </c>
      <c r="E79" s="23">
        <v>4</v>
      </c>
      <c r="F79" s="16">
        <v>7</v>
      </c>
      <c r="G79" s="16">
        <v>7</v>
      </c>
      <c r="H79" s="17">
        <v>5.5</v>
      </c>
      <c r="I79" s="18">
        <f t="shared" si="3"/>
        <v>5.875</v>
      </c>
      <c r="J79" s="19">
        <f t="shared" si="4"/>
        <v>6</v>
      </c>
      <c r="K79" s="17" t="str">
        <f t="shared" si="5"/>
        <v>B2</v>
      </c>
      <c r="L79" s="20"/>
    </row>
    <row r="80" spans="1:12" s="2" customFormat="1" ht="18.95" customHeight="1" x14ac:dyDescent="0.25">
      <c r="A80" s="12">
        <v>71</v>
      </c>
      <c r="B80" s="12" t="s">
        <v>156</v>
      </c>
      <c r="C80" s="21" t="s">
        <v>157</v>
      </c>
      <c r="D80" s="22">
        <v>37405</v>
      </c>
      <c r="E80" s="23">
        <v>5.5</v>
      </c>
      <c r="F80" s="16">
        <v>6</v>
      </c>
      <c r="G80" s="16">
        <v>8.5</v>
      </c>
      <c r="H80" s="17">
        <v>5</v>
      </c>
      <c r="I80" s="18">
        <f t="shared" si="3"/>
        <v>6.25</v>
      </c>
      <c r="J80" s="19">
        <f t="shared" si="4"/>
        <v>6.5</v>
      </c>
      <c r="K80" s="17" t="str">
        <f t="shared" si="5"/>
        <v>B2</v>
      </c>
      <c r="L80" s="20"/>
    </row>
    <row r="81" spans="1:12" s="2" customFormat="1" ht="18.95" customHeight="1" x14ac:dyDescent="0.25">
      <c r="A81" s="12">
        <v>72</v>
      </c>
      <c r="B81" s="12" t="s">
        <v>158</v>
      </c>
      <c r="C81" s="21" t="s">
        <v>159</v>
      </c>
      <c r="D81" s="22">
        <v>37842</v>
      </c>
      <c r="E81" s="23">
        <v>5.5</v>
      </c>
      <c r="F81" s="16">
        <v>6</v>
      </c>
      <c r="G81" s="16">
        <v>5</v>
      </c>
      <c r="H81" s="17">
        <v>6.5</v>
      </c>
      <c r="I81" s="18">
        <f t="shared" si="3"/>
        <v>5.75</v>
      </c>
      <c r="J81" s="19">
        <f t="shared" si="4"/>
        <v>6</v>
      </c>
      <c r="K81" s="17" t="str">
        <f t="shared" si="5"/>
        <v>B2</v>
      </c>
      <c r="L81" s="20"/>
    </row>
    <row r="82" spans="1:12" s="2" customFormat="1" ht="18.95" customHeight="1" x14ac:dyDescent="0.25">
      <c r="A82" s="12">
        <v>73</v>
      </c>
      <c r="B82" s="12" t="s">
        <v>160</v>
      </c>
      <c r="C82" s="21" t="s">
        <v>161</v>
      </c>
      <c r="D82" s="22">
        <v>38031</v>
      </c>
      <c r="E82" s="23">
        <v>6</v>
      </c>
      <c r="F82" s="16">
        <v>7</v>
      </c>
      <c r="G82" s="16">
        <v>6.5</v>
      </c>
      <c r="H82" s="17">
        <v>8</v>
      </c>
      <c r="I82" s="18">
        <f t="shared" si="3"/>
        <v>6.875</v>
      </c>
      <c r="J82" s="19">
        <f t="shared" si="4"/>
        <v>7</v>
      </c>
      <c r="K82" s="17" t="str">
        <f t="shared" si="5"/>
        <v>B2</v>
      </c>
      <c r="L82" s="20"/>
    </row>
    <row r="83" spans="1:12" s="2" customFormat="1" ht="18.95" customHeight="1" x14ac:dyDescent="0.25">
      <c r="A83" s="12">
        <v>74</v>
      </c>
      <c r="B83" s="12" t="s">
        <v>162</v>
      </c>
      <c r="C83" s="21" t="s">
        <v>163</v>
      </c>
      <c r="D83" s="22">
        <v>37850</v>
      </c>
      <c r="E83" s="23">
        <v>6</v>
      </c>
      <c r="F83" s="16">
        <v>3.5</v>
      </c>
      <c r="G83" s="16">
        <v>7.5</v>
      </c>
      <c r="H83" s="17">
        <v>8</v>
      </c>
      <c r="I83" s="18">
        <f t="shared" si="3"/>
        <v>6.25</v>
      </c>
      <c r="J83" s="19">
        <f t="shared" si="4"/>
        <v>6.5</v>
      </c>
      <c r="K83" s="17" t="str">
        <f t="shared" si="5"/>
        <v>B2</v>
      </c>
      <c r="L83" s="20"/>
    </row>
    <row r="84" spans="1:12" s="2" customFormat="1" ht="18.95" customHeight="1" x14ac:dyDescent="0.25">
      <c r="A84" s="12">
        <v>75</v>
      </c>
      <c r="B84" s="12" t="s">
        <v>164</v>
      </c>
      <c r="C84" s="21" t="s">
        <v>165</v>
      </c>
      <c r="D84" s="22">
        <v>38053</v>
      </c>
      <c r="E84" s="23">
        <v>4</v>
      </c>
      <c r="F84" s="16">
        <v>6</v>
      </c>
      <c r="G84" s="16">
        <v>7</v>
      </c>
      <c r="H84" s="17">
        <v>6.5</v>
      </c>
      <c r="I84" s="18">
        <f t="shared" si="3"/>
        <v>5.875</v>
      </c>
      <c r="J84" s="19">
        <f t="shared" si="4"/>
        <v>6</v>
      </c>
      <c r="K84" s="17" t="str">
        <f t="shared" si="5"/>
        <v>B2</v>
      </c>
      <c r="L84" s="20"/>
    </row>
    <row r="85" spans="1:12" s="2" customFormat="1" ht="18.95" customHeight="1" x14ac:dyDescent="0.25">
      <c r="A85" s="12">
        <v>76</v>
      </c>
      <c r="B85" s="12" t="s">
        <v>166</v>
      </c>
      <c r="C85" s="13" t="s">
        <v>167</v>
      </c>
      <c r="D85" s="14">
        <v>31537</v>
      </c>
      <c r="E85" s="15">
        <v>7</v>
      </c>
      <c r="F85" s="16">
        <v>5</v>
      </c>
      <c r="G85" s="16">
        <v>7.5</v>
      </c>
      <c r="H85" s="17">
        <v>7</v>
      </c>
      <c r="I85" s="18">
        <f t="shared" si="3"/>
        <v>6.625</v>
      </c>
      <c r="J85" s="19">
        <f t="shared" si="4"/>
        <v>6.5</v>
      </c>
      <c r="K85" s="17" t="str">
        <f t="shared" si="5"/>
        <v>B2</v>
      </c>
      <c r="L85" s="20"/>
    </row>
    <row r="86" spans="1:12" s="2" customFormat="1" ht="18.95" customHeight="1" x14ac:dyDescent="0.25">
      <c r="A86" s="12">
        <v>77</v>
      </c>
      <c r="B86" s="12" t="s">
        <v>168</v>
      </c>
      <c r="C86" s="21" t="s">
        <v>169</v>
      </c>
      <c r="D86" s="22">
        <v>37623</v>
      </c>
      <c r="E86" s="23">
        <v>5</v>
      </c>
      <c r="F86" s="16">
        <v>7</v>
      </c>
      <c r="G86" s="16">
        <v>6.5</v>
      </c>
      <c r="H86" s="17">
        <v>6</v>
      </c>
      <c r="I86" s="18">
        <f t="shared" si="3"/>
        <v>6.125</v>
      </c>
      <c r="J86" s="19">
        <f t="shared" si="4"/>
        <v>6</v>
      </c>
      <c r="K86" s="17" t="str">
        <f t="shared" si="5"/>
        <v>B2</v>
      </c>
      <c r="L86" s="20"/>
    </row>
    <row r="87" spans="1:12" s="2" customFormat="1" ht="18.95" customHeight="1" x14ac:dyDescent="0.25">
      <c r="A87" s="12">
        <v>78</v>
      </c>
      <c r="B87" s="12" t="s">
        <v>170</v>
      </c>
      <c r="C87" s="21" t="s">
        <v>171</v>
      </c>
      <c r="D87" s="22">
        <v>37362</v>
      </c>
      <c r="E87" s="23">
        <v>2.5</v>
      </c>
      <c r="F87" s="16">
        <v>6</v>
      </c>
      <c r="G87" s="16">
        <v>5</v>
      </c>
      <c r="H87" s="17">
        <v>2.5</v>
      </c>
      <c r="I87" s="18">
        <f t="shared" si="3"/>
        <v>4</v>
      </c>
      <c r="J87" s="19">
        <f t="shared" si="4"/>
        <v>4</v>
      </c>
      <c r="K87" s="17" t="str">
        <f t="shared" si="5"/>
        <v>B1</v>
      </c>
      <c r="L87" s="20"/>
    </row>
    <row r="88" spans="1:12" s="2" customFormat="1" ht="18.95" customHeight="1" x14ac:dyDescent="0.25">
      <c r="A88" s="12">
        <v>79</v>
      </c>
      <c r="B88" s="12" t="s">
        <v>172</v>
      </c>
      <c r="C88" s="21" t="s">
        <v>173</v>
      </c>
      <c r="D88" s="22">
        <v>37029</v>
      </c>
      <c r="E88" s="23">
        <v>4</v>
      </c>
      <c r="F88" s="16">
        <v>7</v>
      </c>
      <c r="G88" s="16">
        <v>7</v>
      </c>
      <c r="H88" s="17">
        <v>5.5</v>
      </c>
      <c r="I88" s="18">
        <f t="shared" si="3"/>
        <v>5.875</v>
      </c>
      <c r="J88" s="19">
        <f t="shared" si="4"/>
        <v>6</v>
      </c>
      <c r="K88" s="17" t="str">
        <f t="shared" si="5"/>
        <v>B2</v>
      </c>
      <c r="L88" s="20"/>
    </row>
    <row r="89" spans="1:12" s="2" customFormat="1" ht="18.95" customHeight="1" x14ac:dyDescent="0.25">
      <c r="A89" s="12">
        <v>80</v>
      </c>
      <c r="B89" s="12" t="s">
        <v>174</v>
      </c>
      <c r="C89" s="13" t="s">
        <v>175</v>
      </c>
      <c r="D89" s="14">
        <v>32747</v>
      </c>
      <c r="E89" s="15">
        <v>5</v>
      </c>
      <c r="F89" s="16">
        <v>6</v>
      </c>
      <c r="G89" s="16">
        <v>6.5</v>
      </c>
      <c r="H89" s="17">
        <v>6</v>
      </c>
      <c r="I89" s="18">
        <f t="shared" si="3"/>
        <v>5.875</v>
      </c>
      <c r="J89" s="19">
        <f t="shared" si="4"/>
        <v>6</v>
      </c>
      <c r="K89" s="17" t="str">
        <f t="shared" si="5"/>
        <v>B2</v>
      </c>
      <c r="L89" s="20"/>
    </row>
    <row r="90" spans="1:12" s="2" customFormat="1" ht="18.95" customHeight="1" x14ac:dyDescent="0.25">
      <c r="A90" s="12">
        <v>81</v>
      </c>
      <c r="B90" s="12" t="s">
        <v>176</v>
      </c>
      <c r="C90" s="29" t="s">
        <v>177</v>
      </c>
      <c r="D90" s="22">
        <v>37563</v>
      </c>
      <c r="E90" s="23">
        <v>5</v>
      </c>
      <c r="F90" s="16">
        <v>5.5</v>
      </c>
      <c r="G90" s="16">
        <v>8.5</v>
      </c>
      <c r="H90" s="17">
        <v>6</v>
      </c>
      <c r="I90" s="18">
        <f t="shared" si="3"/>
        <v>6.25</v>
      </c>
      <c r="J90" s="19">
        <f t="shared" si="4"/>
        <v>6.5</v>
      </c>
      <c r="K90" s="17" t="str">
        <f t="shared" si="5"/>
        <v>B2</v>
      </c>
      <c r="L90" s="20"/>
    </row>
    <row r="91" spans="1:12" s="2" customFormat="1" ht="18.95" customHeight="1" x14ac:dyDescent="0.25">
      <c r="A91" s="12">
        <v>82</v>
      </c>
      <c r="B91" s="12" t="s">
        <v>178</v>
      </c>
      <c r="C91" s="21" t="s">
        <v>179</v>
      </c>
      <c r="D91" s="22">
        <v>37129</v>
      </c>
      <c r="E91" s="23">
        <v>4</v>
      </c>
      <c r="F91" s="16">
        <v>5</v>
      </c>
      <c r="G91" s="16">
        <v>7</v>
      </c>
      <c r="H91" s="17">
        <v>7.5</v>
      </c>
      <c r="I91" s="18">
        <f t="shared" si="3"/>
        <v>5.875</v>
      </c>
      <c r="J91" s="19">
        <f t="shared" si="4"/>
        <v>6</v>
      </c>
      <c r="K91" s="17" t="str">
        <f t="shared" si="5"/>
        <v>B2</v>
      </c>
      <c r="L91" s="20"/>
    </row>
    <row r="92" spans="1:12" s="2" customFormat="1" ht="18.95" customHeight="1" x14ac:dyDescent="0.25">
      <c r="A92" s="12">
        <v>83</v>
      </c>
      <c r="B92" s="12" t="s">
        <v>180</v>
      </c>
      <c r="C92" s="13" t="s">
        <v>181</v>
      </c>
      <c r="D92" s="14">
        <v>31240</v>
      </c>
      <c r="E92" s="15">
        <v>4</v>
      </c>
      <c r="F92" s="16">
        <v>6</v>
      </c>
      <c r="G92" s="16">
        <v>7</v>
      </c>
      <c r="H92" s="17">
        <v>6</v>
      </c>
      <c r="I92" s="18">
        <f t="shared" si="3"/>
        <v>5.75</v>
      </c>
      <c r="J92" s="19">
        <f t="shared" si="4"/>
        <v>6</v>
      </c>
      <c r="K92" s="17" t="str">
        <f t="shared" si="5"/>
        <v>B2</v>
      </c>
      <c r="L92" s="20"/>
    </row>
    <row r="93" spans="1:12" s="2" customFormat="1" ht="18.95" customHeight="1" x14ac:dyDescent="0.25">
      <c r="A93" s="12">
        <v>84</v>
      </c>
      <c r="B93" s="12" t="s">
        <v>182</v>
      </c>
      <c r="C93" s="21" t="s">
        <v>183</v>
      </c>
      <c r="D93" s="22">
        <v>37381</v>
      </c>
      <c r="E93" s="23">
        <v>3.5</v>
      </c>
      <c r="F93" s="16">
        <v>5.5</v>
      </c>
      <c r="G93" s="16">
        <v>6</v>
      </c>
      <c r="H93" s="17">
        <v>8</v>
      </c>
      <c r="I93" s="18">
        <f t="shared" si="3"/>
        <v>5.75</v>
      </c>
      <c r="J93" s="19">
        <f t="shared" si="4"/>
        <v>6</v>
      </c>
      <c r="K93" s="17" t="str">
        <f t="shared" si="5"/>
        <v>B2</v>
      </c>
      <c r="L93" s="20"/>
    </row>
    <row r="94" spans="1:12" s="2" customFormat="1" ht="18.95" customHeight="1" x14ac:dyDescent="0.25">
      <c r="A94" s="12">
        <v>85</v>
      </c>
      <c r="B94" s="12" t="s">
        <v>184</v>
      </c>
      <c r="C94" s="21" t="s">
        <v>185</v>
      </c>
      <c r="D94" s="22">
        <v>37730</v>
      </c>
      <c r="E94" s="23">
        <v>8</v>
      </c>
      <c r="F94" s="16">
        <v>5.5</v>
      </c>
      <c r="G94" s="16">
        <v>8</v>
      </c>
      <c r="H94" s="17">
        <v>7</v>
      </c>
      <c r="I94" s="18">
        <f t="shared" si="3"/>
        <v>7.125</v>
      </c>
      <c r="J94" s="19">
        <f t="shared" si="4"/>
        <v>7</v>
      </c>
      <c r="K94" s="17" t="str">
        <f t="shared" si="5"/>
        <v>B2</v>
      </c>
      <c r="L94" s="20"/>
    </row>
    <row r="95" spans="1:12" s="2" customFormat="1" ht="18.95" customHeight="1" x14ac:dyDescent="0.25">
      <c r="A95" s="12">
        <v>86</v>
      </c>
      <c r="B95" s="12" t="s">
        <v>186</v>
      </c>
      <c r="C95" s="21" t="s">
        <v>187</v>
      </c>
      <c r="D95" s="22">
        <v>37949</v>
      </c>
      <c r="E95" s="23">
        <v>6</v>
      </c>
      <c r="F95" s="16">
        <v>5.5</v>
      </c>
      <c r="G95" s="16">
        <v>7</v>
      </c>
      <c r="H95" s="17">
        <v>8</v>
      </c>
      <c r="I95" s="18">
        <f t="shared" si="3"/>
        <v>6.625</v>
      </c>
      <c r="J95" s="19">
        <f t="shared" si="4"/>
        <v>6.5</v>
      </c>
      <c r="K95" s="17" t="str">
        <f t="shared" si="5"/>
        <v>B2</v>
      </c>
      <c r="L95" s="20"/>
    </row>
    <row r="96" spans="1:12" s="2" customFormat="1" ht="18.95" customHeight="1" x14ac:dyDescent="0.25">
      <c r="A96" s="12">
        <v>87</v>
      </c>
      <c r="B96" s="12" t="s">
        <v>188</v>
      </c>
      <c r="C96" s="21" t="s">
        <v>189</v>
      </c>
      <c r="D96" s="22">
        <v>37672</v>
      </c>
      <c r="E96" s="23">
        <v>5</v>
      </c>
      <c r="F96" s="16">
        <v>5.5</v>
      </c>
      <c r="G96" s="16">
        <v>7</v>
      </c>
      <c r="H96" s="17">
        <v>6</v>
      </c>
      <c r="I96" s="18">
        <f t="shared" si="3"/>
        <v>5.875</v>
      </c>
      <c r="J96" s="19">
        <f t="shared" si="4"/>
        <v>6</v>
      </c>
      <c r="K96" s="17" t="str">
        <f t="shared" si="5"/>
        <v>B2</v>
      </c>
      <c r="L96" s="20"/>
    </row>
    <row r="97" spans="1:12" s="2" customFormat="1" ht="18.95" customHeight="1" x14ac:dyDescent="0.25">
      <c r="A97" s="12">
        <v>88</v>
      </c>
      <c r="B97" s="12" t="s">
        <v>190</v>
      </c>
      <c r="C97" s="13" t="s">
        <v>191</v>
      </c>
      <c r="D97" s="14">
        <v>31011</v>
      </c>
      <c r="E97" s="15">
        <v>7.5</v>
      </c>
      <c r="F97" s="16">
        <v>6</v>
      </c>
      <c r="G97" s="16">
        <v>8</v>
      </c>
      <c r="H97" s="17">
        <v>9</v>
      </c>
      <c r="I97" s="18">
        <f t="shared" si="3"/>
        <v>7.625</v>
      </c>
      <c r="J97" s="19">
        <f t="shared" si="4"/>
        <v>7.5</v>
      </c>
      <c r="K97" s="17" t="str">
        <f t="shared" si="5"/>
        <v>C1</v>
      </c>
      <c r="L97" s="20"/>
    </row>
    <row r="98" spans="1:12" ht="18.95" customHeight="1" x14ac:dyDescent="0.25">
      <c r="A98" s="12">
        <v>89</v>
      </c>
      <c r="B98" s="12" t="s">
        <v>192</v>
      </c>
      <c r="C98" s="21" t="s">
        <v>193</v>
      </c>
      <c r="D98" s="22">
        <v>37174</v>
      </c>
      <c r="E98" s="23">
        <v>6.5</v>
      </c>
      <c r="F98" s="16">
        <v>6.5</v>
      </c>
      <c r="G98" s="16">
        <v>8</v>
      </c>
      <c r="H98" s="25">
        <v>7</v>
      </c>
      <c r="I98" s="18">
        <f t="shared" si="3"/>
        <v>7</v>
      </c>
      <c r="J98" s="19">
        <f t="shared" si="4"/>
        <v>7</v>
      </c>
      <c r="K98" s="17" t="str">
        <f t="shared" si="5"/>
        <v>B2</v>
      </c>
      <c r="L98" s="20"/>
    </row>
    <row r="99" spans="1:12" ht="18.95" customHeight="1" x14ac:dyDescent="0.25">
      <c r="A99" s="12">
        <v>90</v>
      </c>
      <c r="B99" s="12" t="s">
        <v>194</v>
      </c>
      <c r="C99" s="21" t="s">
        <v>195</v>
      </c>
      <c r="D99" s="22">
        <v>36680</v>
      </c>
      <c r="E99" s="23">
        <v>5.5</v>
      </c>
      <c r="F99" s="16">
        <v>6</v>
      </c>
      <c r="G99" s="16">
        <v>6.5</v>
      </c>
      <c r="H99" s="25">
        <v>6</v>
      </c>
      <c r="I99" s="18">
        <f t="shared" si="3"/>
        <v>6</v>
      </c>
      <c r="J99" s="19">
        <f t="shared" si="4"/>
        <v>6</v>
      </c>
      <c r="K99" s="17" t="str">
        <f t="shared" si="5"/>
        <v>B2</v>
      </c>
      <c r="L99" s="20"/>
    </row>
    <row r="100" spans="1:12" s="2" customFormat="1" ht="18.95" customHeight="1" x14ac:dyDescent="0.25">
      <c r="A100" s="12">
        <v>91</v>
      </c>
      <c r="B100" s="12" t="s">
        <v>196</v>
      </c>
      <c r="C100" s="13" t="s">
        <v>197</v>
      </c>
      <c r="D100" s="14">
        <v>31544</v>
      </c>
      <c r="E100" s="15">
        <v>5.5</v>
      </c>
      <c r="F100" s="16">
        <v>5</v>
      </c>
      <c r="G100" s="16">
        <v>7</v>
      </c>
      <c r="H100" s="17">
        <v>5.5</v>
      </c>
      <c r="I100" s="18">
        <f t="shared" si="3"/>
        <v>5.75</v>
      </c>
      <c r="J100" s="19">
        <f t="shared" si="4"/>
        <v>6</v>
      </c>
      <c r="K100" s="17" t="str">
        <f t="shared" si="5"/>
        <v>B2</v>
      </c>
      <c r="L100" s="20"/>
    </row>
    <row r="101" spans="1:12" s="2" customFormat="1" ht="18.95" customHeight="1" x14ac:dyDescent="0.25">
      <c r="A101" s="12">
        <v>92</v>
      </c>
      <c r="B101" s="12" t="s">
        <v>198</v>
      </c>
      <c r="C101" s="13" t="s">
        <v>199</v>
      </c>
      <c r="D101" s="14">
        <v>30746</v>
      </c>
      <c r="E101" s="15">
        <v>4</v>
      </c>
      <c r="F101" s="16">
        <v>2</v>
      </c>
      <c r="G101" s="16">
        <v>5.5</v>
      </c>
      <c r="H101" s="17">
        <v>5</v>
      </c>
      <c r="I101" s="18">
        <f t="shared" si="3"/>
        <v>4.125</v>
      </c>
      <c r="J101" s="19">
        <f t="shared" si="4"/>
        <v>4</v>
      </c>
      <c r="K101" s="17" t="str">
        <f t="shared" si="5"/>
        <v>B1</v>
      </c>
      <c r="L101" s="20"/>
    </row>
    <row r="102" spans="1:12" s="2" customFormat="1" ht="18.95" customHeight="1" x14ac:dyDescent="0.25">
      <c r="A102" s="12">
        <v>93</v>
      </c>
      <c r="B102" s="12" t="s">
        <v>200</v>
      </c>
      <c r="C102" s="21" t="s">
        <v>201</v>
      </c>
      <c r="D102" s="22">
        <v>37515</v>
      </c>
      <c r="E102" s="23">
        <v>5.5</v>
      </c>
      <c r="F102" s="16">
        <v>6</v>
      </c>
      <c r="G102" s="16">
        <v>7</v>
      </c>
      <c r="H102" s="17">
        <v>5</v>
      </c>
      <c r="I102" s="18">
        <f t="shared" si="3"/>
        <v>5.875</v>
      </c>
      <c r="J102" s="19">
        <f t="shared" si="4"/>
        <v>6</v>
      </c>
      <c r="K102" s="17" t="str">
        <f t="shared" si="5"/>
        <v>B2</v>
      </c>
      <c r="L102" s="20"/>
    </row>
    <row r="103" spans="1:12" s="2" customFormat="1" ht="18.95" customHeight="1" x14ac:dyDescent="0.25">
      <c r="A103" s="12">
        <v>94</v>
      </c>
      <c r="B103" s="12" t="s">
        <v>202</v>
      </c>
      <c r="C103" s="21" t="s">
        <v>203</v>
      </c>
      <c r="D103" s="22">
        <v>37941</v>
      </c>
      <c r="E103" s="23">
        <v>4</v>
      </c>
      <c r="F103" s="16">
        <v>6</v>
      </c>
      <c r="G103" s="16">
        <v>6</v>
      </c>
      <c r="H103" s="17">
        <v>8</v>
      </c>
      <c r="I103" s="18">
        <f t="shared" si="3"/>
        <v>6</v>
      </c>
      <c r="J103" s="19">
        <f t="shared" si="4"/>
        <v>6</v>
      </c>
      <c r="K103" s="17" t="str">
        <f t="shared" si="5"/>
        <v>B2</v>
      </c>
      <c r="L103" s="20"/>
    </row>
    <row r="104" spans="1:12" s="2" customFormat="1" ht="18.95" customHeight="1" x14ac:dyDescent="0.25">
      <c r="A104" s="12">
        <v>95</v>
      </c>
      <c r="B104" s="12" t="s">
        <v>204</v>
      </c>
      <c r="C104" s="21" t="s">
        <v>205</v>
      </c>
      <c r="D104" s="22">
        <v>37939</v>
      </c>
      <c r="E104" s="23">
        <v>5</v>
      </c>
      <c r="F104" s="16">
        <v>6</v>
      </c>
      <c r="G104" s="16">
        <v>7.5</v>
      </c>
      <c r="H104" s="17">
        <v>4.5</v>
      </c>
      <c r="I104" s="18">
        <f t="shared" si="3"/>
        <v>5.75</v>
      </c>
      <c r="J104" s="19">
        <f t="shared" si="4"/>
        <v>6</v>
      </c>
      <c r="K104" s="17" t="str">
        <f t="shared" si="5"/>
        <v>B2</v>
      </c>
      <c r="L104" s="20"/>
    </row>
    <row r="105" spans="1:12" s="2" customFormat="1" ht="18.95" customHeight="1" x14ac:dyDescent="0.25">
      <c r="A105" s="12">
        <v>96</v>
      </c>
      <c r="B105" s="12" t="s">
        <v>206</v>
      </c>
      <c r="C105" s="21" t="s">
        <v>207</v>
      </c>
      <c r="D105" s="22">
        <v>37539</v>
      </c>
      <c r="E105" s="23">
        <v>5.5</v>
      </c>
      <c r="F105" s="16">
        <v>6</v>
      </c>
      <c r="G105" s="16">
        <v>6.5</v>
      </c>
      <c r="H105" s="17">
        <v>6.5</v>
      </c>
      <c r="I105" s="18">
        <f t="shared" si="3"/>
        <v>6.125</v>
      </c>
      <c r="J105" s="19">
        <f t="shared" si="4"/>
        <v>6</v>
      </c>
      <c r="K105" s="17" t="str">
        <f t="shared" si="5"/>
        <v>B2</v>
      </c>
      <c r="L105" s="20"/>
    </row>
    <row r="106" spans="1:12" s="2" customFormat="1" ht="18.95" customHeight="1" x14ac:dyDescent="0.25">
      <c r="A106" s="12">
        <v>97</v>
      </c>
      <c r="B106" s="12" t="s">
        <v>208</v>
      </c>
      <c r="C106" s="21" t="s">
        <v>209</v>
      </c>
      <c r="D106" s="22">
        <v>35845</v>
      </c>
      <c r="E106" s="23">
        <v>7</v>
      </c>
      <c r="F106" s="16">
        <v>6</v>
      </c>
      <c r="G106" s="16">
        <v>6</v>
      </c>
      <c r="H106" s="17">
        <v>7.5</v>
      </c>
      <c r="I106" s="18">
        <f t="shared" si="3"/>
        <v>6.625</v>
      </c>
      <c r="J106" s="19">
        <f t="shared" si="4"/>
        <v>6.5</v>
      </c>
      <c r="K106" s="17" t="str">
        <f t="shared" si="5"/>
        <v>B2</v>
      </c>
      <c r="L106" s="20"/>
    </row>
    <row r="107" spans="1:12" s="2" customFormat="1" ht="18.95" customHeight="1" x14ac:dyDescent="0.25">
      <c r="A107" s="12">
        <v>98</v>
      </c>
      <c r="B107" s="12" t="s">
        <v>210</v>
      </c>
      <c r="C107" s="13" t="s">
        <v>211</v>
      </c>
      <c r="D107" s="14">
        <v>32605</v>
      </c>
      <c r="E107" s="15">
        <v>5</v>
      </c>
      <c r="F107" s="16">
        <v>5</v>
      </c>
      <c r="G107" s="16">
        <v>7.5</v>
      </c>
      <c r="H107" s="17">
        <v>5.5</v>
      </c>
      <c r="I107" s="18">
        <f t="shared" si="3"/>
        <v>5.75</v>
      </c>
      <c r="J107" s="19">
        <f t="shared" si="4"/>
        <v>6</v>
      </c>
      <c r="K107" s="17" t="str">
        <f t="shared" si="5"/>
        <v>B2</v>
      </c>
      <c r="L107" s="20"/>
    </row>
    <row r="108" spans="1:12" s="2" customFormat="1" ht="18.95" customHeight="1" x14ac:dyDescent="0.25">
      <c r="A108" s="12">
        <v>99</v>
      </c>
      <c r="B108" s="12" t="s">
        <v>212</v>
      </c>
      <c r="C108" s="21" t="s">
        <v>213</v>
      </c>
      <c r="D108" s="22">
        <v>37972</v>
      </c>
      <c r="E108" s="23">
        <v>7</v>
      </c>
      <c r="F108" s="16">
        <v>5</v>
      </c>
      <c r="G108" s="16">
        <v>6.5</v>
      </c>
      <c r="H108" s="17">
        <v>7</v>
      </c>
      <c r="I108" s="18">
        <f t="shared" si="3"/>
        <v>6.375</v>
      </c>
      <c r="J108" s="19">
        <f t="shared" si="4"/>
        <v>6.5</v>
      </c>
      <c r="K108" s="17" t="str">
        <f t="shared" si="5"/>
        <v>B2</v>
      </c>
      <c r="L108" s="20"/>
    </row>
    <row r="109" spans="1:12" s="2" customFormat="1" ht="18.95" customHeight="1" x14ac:dyDescent="0.25">
      <c r="A109" s="12">
        <v>100</v>
      </c>
      <c r="B109" s="12" t="s">
        <v>214</v>
      </c>
      <c r="C109" s="21" t="s">
        <v>215</v>
      </c>
      <c r="D109" s="22">
        <v>37359</v>
      </c>
      <c r="E109" s="23">
        <v>5</v>
      </c>
      <c r="F109" s="16">
        <v>5</v>
      </c>
      <c r="G109" s="16">
        <v>6.5</v>
      </c>
      <c r="H109" s="17">
        <v>8.5</v>
      </c>
      <c r="I109" s="18">
        <f t="shared" si="3"/>
        <v>6.25</v>
      </c>
      <c r="J109" s="19">
        <f t="shared" si="4"/>
        <v>6.5</v>
      </c>
      <c r="K109" s="17" t="str">
        <f t="shared" si="5"/>
        <v>B2</v>
      </c>
      <c r="L109" s="20"/>
    </row>
    <row r="110" spans="1:12" s="2" customFormat="1" ht="18.95" customHeight="1" x14ac:dyDescent="0.25">
      <c r="A110" s="12">
        <v>101</v>
      </c>
      <c r="B110" s="12" t="s">
        <v>216</v>
      </c>
      <c r="C110" s="21" t="s">
        <v>217</v>
      </c>
      <c r="D110" s="22">
        <v>37145</v>
      </c>
      <c r="E110" s="23">
        <v>5.5</v>
      </c>
      <c r="F110" s="16">
        <v>6.5</v>
      </c>
      <c r="G110" s="16">
        <v>9</v>
      </c>
      <c r="H110" s="17">
        <v>7</v>
      </c>
      <c r="I110" s="18">
        <f t="shared" si="3"/>
        <v>7</v>
      </c>
      <c r="J110" s="19">
        <f t="shared" si="4"/>
        <v>7</v>
      </c>
      <c r="K110" s="17" t="str">
        <f t="shared" si="5"/>
        <v>B2</v>
      </c>
      <c r="L110" s="20"/>
    </row>
    <row r="111" spans="1:12" s="2" customFormat="1" ht="18.95" customHeight="1" x14ac:dyDescent="0.25">
      <c r="A111" s="12">
        <v>102</v>
      </c>
      <c r="B111" s="12" t="s">
        <v>218</v>
      </c>
      <c r="C111" s="21" t="s">
        <v>219</v>
      </c>
      <c r="D111" s="22">
        <v>37335</v>
      </c>
      <c r="E111" s="23">
        <v>5.5</v>
      </c>
      <c r="F111" s="16">
        <v>8</v>
      </c>
      <c r="G111" s="16">
        <v>7</v>
      </c>
      <c r="H111" s="17">
        <v>6</v>
      </c>
      <c r="I111" s="18">
        <f t="shared" si="3"/>
        <v>6.625</v>
      </c>
      <c r="J111" s="19">
        <f t="shared" si="4"/>
        <v>6.5</v>
      </c>
      <c r="K111" s="17" t="str">
        <f t="shared" si="5"/>
        <v>B2</v>
      </c>
      <c r="L111" s="20"/>
    </row>
    <row r="112" spans="1:12" s="2" customFormat="1" ht="18.95" customHeight="1" x14ac:dyDescent="0.25">
      <c r="A112" s="12">
        <v>103</v>
      </c>
      <c r="B112" s="12" t="s">
        <v>220</v>
      </c>
      <c r="C112" s="21" t="s">
        <v>221</v>
      </c>
      <c r="D112" s="22">
        <v>38095</v>
      </c>
      <c r="E112" s="23">
        <v>6</v>
      </c>
      <c r="F112" s="16">
        <v>6.5</v>
      </c>
      <c r="G112" s="16">
        <v>7</v>
      </c>
      <c r="H112" s="17">
        <v>6.5</v>
      </c>
      <c r="I112" s="18">
        <f t="shared" si="3"/>
        <v>6.5</v>
      </c>
      <c r="J112" s="19">
        <f t="shared" si="4"/>
        <v>6.5</v>
      </c>
      <c r="K112" s="17" t="str">
        <f t="shared" si="5"/>
        <v>B2</v>
      </c>
      <c r="L112" s="20"/>
    </row>
    <row r="113" spans="1:12" s="2" customFormat="1" ht="18.95" customHeight="1" x14ac:dyDescent="0.25">
      <c r="A113" s="12">
        <v>104</v>
      </c>
      <c r="B113" s="12" t="s">
        <v>222</v>
      </c>
      <c r="C113" s="21" t="s">
        <v>223</v>
      </c>
      <c r="D113" s="22">
        <v>38285</v>
      </c>
      <c r="E113" s="23">
        <v>5.5</v>
      </c>
      <c r="F113" s="16">
        <v>5.5</v>
      </c>
      <c r="G113" s="16">
        <v>7</v>
      </c>
      <c r="H113" s="17">
        <v>6</v>
      </c>
      <c r="I113" s="18">
        <f t="shared" si="3"/>
        <v>6</v>
      </c>
      <c r="J113" s="19">
        <f t="shared" si="4"/>
        <v>6</v>
      </c>
      <c r="K113" s="17" t="str">
        <f t="shared" si="5"/>
        <v>B2</v>
      </c>
      <c r="L113" s="20"/>
    </row>
    <row r="114" spans="1:12" s="2" customFormat="1" ht="18.95" customHeight="1" x14ac:dyDescent="0.25">
      <c r="A114" s="12">
        <v>105</v>
      </c>
      <c r="B114" s="12" t="s">
        <v>224</v>
      </c>
      <c r="C114" s="21" t="s">
        <v>225</v>
      </c>
      <c r="D114" s="22">
        <v>37632</v>
      </c>
      <c r="E114" s="23">
        <v>5</v>
      </c>
      <c r="F114" s="16">
        <v>5.5</v>
      </c>
      <c r="G114" s="16">
        <v>7</v>
      </c>
      <c r="H114" s="17">
        <v>8</v>
      </c>
      <c r="I114" s="18">
        <f t="shared" si="3"/>
        <v>6.375</v>
      </c>
      <c r="J114" s="19">
        <f t="shared" si="4"/>
        <v>6.5</v>
      </c>
      <c r="K114" s="17" t="str">
        <f t="shared" si="5"/>
        <v>B2</v>
      </c>
      <c r="L114" s="20"/>
    </row>
    <row r="115" spans="1:12" s="2" customFormat="1" ht="18.95" customHeight="1" x14ac:dyDescent="0.25">
      <c r="A115" s="12">
        <v>106</v>
      </c>
      <c r="B115" s="12" t="s">
        <v>226</v>
      </c>
      <c r="C115" s="13" t="s">
        <v>227</v>
      </c>
      <c r="D115" s="14">
        <v>32339</v>
      </c>
      <c r="E115" s="15">
        <v>4</v>
      </c>
      <c r="F115" s="16">
        <v>7</v>
      </c>
      <c r="G115" s="16">
        <v>6</v>
      </c>
      <c r="H115" s="17">
        <v>6.5</v>
      </c>
      <c r="I115" s="18">
        <f t="shared" si="3"/>
        <v>5.875</v>
      </c>
      <c r="J115" s="19">
        <f t="shared" si="4"/>
        <v>6</v>
      </c>
      <c r="K115" s="17" t="str">
        <f t="shared" si="5"/>
        <v>B2</v>
      </c>
      <c r="L115" s="20"/>
    </row>
    <row r="116" spans="1:12" s="2" customFormat="1" ht="18.95" customHeight="1" x14ac:dyDescent="0.25">
      <c r="A116" s="12">
        <v>107</v>
      </c>
      <c r="B116" s="12" t="s">
        <v>228</v>
      </c>
      <c r="C116" s="21" t="s">
        <v>229</v>
      </c>
      <c r="D116" s="22">
        <v>37643</v>
      </c>
      <c r="E116" s="23">
        <v>5.5</v>
      </c>
      <c r="F116" s="16">
        <v>6</v>
      </c>
      <c r="G116" s="16">
        <v>7</v>
      </c>
      <c r="H116" s="17">
        <v>7</v>
      </c>
      <c r="I116" s="18">
        <f t="shared" si="3"/>
        <v>6.375</v>
      </c>
      <c r="J116" s="19">
        <f t="shared" si="4"/>
        <v>6.5</v>
      </c>
      <c r="K116" s="17" t="str">
        <f t="shared" si="5"/>
        <v>B2</v>
      </c>
      <c r="L116" s="20"/>
    </row>
    <row r="117" spans="1:12" s="2" customFormat="1" ht="18.95" customHeight="1" x14ac:dyDescent="0.25">
      <c r="A117" s="12">
        <v>108</v>
      </c>
      <c r="B117" s="12" t="s">
        <v>230</v>
      </c>
      <c r="C117" s="13" t="s">
        <v>231</v>
      </c>
      <c r="D117" s="14">
        <v>32237</v>
      </c>
      <c r="E117" s="15">
        <v>6</v>
      </c>
      <c r="F117" s="16">
        <v>5</v>
      </c>
      <c r="G117" s="16">
        <v>6.5</v>
      </c>
      <c r="H117" s="17">
        <v>7</v>
      </c>
      <c r="I117" s="18">
        <f t="shared" si="3"/>
        <v>6.125</v>
      </c>
      <c r="J117" s="19">
        <f t="shared" si="4"/>
        <v>6</v>
      </c>
      <c r="K117" s="17" t="str">
        <f t="shared" si="5"/>
        <v>B2</v>
      </c>
      <c r="L117" s="20"/>
    </row>
    <row r="118" spans="1:12" s="2" customFormat="1" ht="18.95" customHeight="1" x14ac:dyDescent="0.25">
      <c r="A118" s="12">
        <v>109</v>
      </c>
      <c r="B118" s="12" t="s">
        <v>232</v>
      </c>
      <c r="C118" s="13" t="s">
        <v>233</v>
      </c>
      <c r="D118" s="14">
        <v>30252</v>
      </c>
      <c r="E118" s="15">
        <v>4</v>
      </c>
      <c r="F118" s="16">
        <v>3</v>
      </c>
      <c r="G118" s="16">
        <v>6.5</v>
      </c>
      <c r="H118" s="17">
        <v>4.5</v>
      </c>
      <c r="I118" s="18">
        <f t="shared" si="3"/>
        <v>4.5</v>
      </c>
      <c r="J118" s="19">
        <f t="shared" si="4"/>
        <v>4.5</v>
      </c>
      <c r="K118" s="17" t="str">
        <f t="shared" si="5"/>
        <v>B1</v>
      </c>
      <c r="L118" s="20"/>
    </row>
    <row r="119" spans="1:12" s="2" customFormat="1" ht="18.95" customHeight="1" x14ac:dyDescent="0.25">
      <c r="A119" s="12">
        <v>110</v>
      </c>
      <c r="B119" s="12" t="s">
        <v>234</v>
      </c>
      <c r="C119" s="21" t="s">
        <v>235</v>
      </c>
      <c r="D119" s="22">
        <v>37301</v>
      </c>
      <c r="E119" s="23">
        <v>5</v>
      </c>
      <c r="F119" s="16">
        <v>7</v>
      </c>
      <c r="G119" s="16">
        <v>7</v>
      </c>
      <c r="H119" s="17">
        <v>4</v>
      </c>
      <c r="I119" s="18">
        <f t="shared" si="3"/>
        <v>5.75</v>
      </c>
      <c r="J119" s="19">
        <f t="shared" si="4"/>
        <v>6</v>
      </c>
      <c r="K119" s="17" t="str">
        <f t="shared" si="5"/>
        <v>B2</v>
      </c>
      <c r="L119" s="20"/>
    </row>
    <row r="120" spans="1:12" s="2" customFormat="1" ht="18.95" customHeight="1" x14ac:dyDescent="0.25">
      <c r="A120" s="12">
        <v>111</v>
      </c>
      <c r="B120" s="12" t="s">
        <v>236</v>
      </c>
      <c r="C120" s="21" t="s">
        <v>237</v>
      </c>
      <c r="D120" s="22">
        <v>38057</v>
      </c>
      <c r="E120" s="23">
        <v>6</v>
      </c>
      <c r="F120" s="16">
        <v>5</v>
      </c>
      <c r="G120" s="16">
        <v>8</v>
      </c>
      <c r="H120" s="17">
        <v>5</v>
      </c>
      <c r="I120" s="18">
        <f t="shared" si="3"/>
        <v>6</v>
      </c>
      <c r="J120" s="19">
        <f t="shared" si="4"/>
        <v>6</v>
      </c>
      <c r="K120" s="17" t="str">
        <f t="shared" si="5"/>
        <v>B2</v>
      </c>
      <c r="L120" s="20"/>
    </row>
    <row r="121" spans="1:12" s="2" customFormat="1" ht="18.95" customHeight="1" x14ac:dyDescent="0.25">
      <c r="A121" s="12">
        <v>112</v>
      </c>
      <c r="B121" s="12" t="s">
        <v>238</v>
      </c>
      <c r="C121" s="21" t="s">
        <v>239</v>
      </c>
      <c r="D121" s="22">
        <v>34631</v>
      </c>
      <c r="E121" s="23">
        <v>6</v>
      </c>
      <c r="F121" s="16">
        <v>5</v>
      </c>
      <c r="G121" s="16">
        <v>6</v>
      </c>
      <c r="H121" s="17">
        <v>6</v>
      </c>
      <c r="I121" s="18">
        <f t="shared" si="3"/>
        <v>5.75</v>
      </c>
      <c r="J121" s="19">
        <f t="shared" si="4"/>
        <v>6</v>
      </c>
      <c r="K121" s="17" t="str">
        <f t="shared" si="5"/>
        <v>B2</v>
      </c>
      <c r="L121" s="20"/>
    </row>
    <row r="122" spans="1:12" s="2" customFormat="1" ht="18.95" customHeight="1" x14ac:dyDescent="0.25">
      <c r="A122" s="12">
        <v>113</v>
      </c>
      <c r="B122" s="12" t="s">
        <v>240</v>
      </c>
      <c r="C122" s="21" t="s">
        <v>241</v>
      </c>
      <c r="D122" s="22">
        <v>37483</v>
      </c>
      <c r="E122" s="23">
        <v>6.5</v>
      </c>
      <c r="F122" s="16">
        <v>5</v>
      </c>
      <c r="G122" s="16">
        <v>7</v>
      </c>
      <c r="H122" s="17">
        <v>7.5</v>
      </c>
      <c r="I122" s="18">
        <f t="shared" si="3"/>
        <v>6.5</v>
      </c>
      <c r="J122" s="19">
        <f t="shared" si="4"/>
        <v>6.5</v>
      </c>
      <c r="K122" s="17" t="str">
        <f t="shared" si="5"/>
        <v>B2</v>
      </c>
      <c r="L122" s="20"/>
    </row>
    <row r="123" spans="1:12" s="2" customFormat="1" ht="18.95" customHeight="1" x14ac:dyDescent="0.25">
      <c r="A123" s="12">
        <v>114</v>
      </c>
      <c r="B123" s="12" t="s">
        <v>242</v>
      </c>
      <c r="C123" s="13" t="s">
        <v>243</v>
      </c>
      <c r="D123" s="14">
        <v>32360</v>
      </c>
      <c r="E123" s="15">
        <v>4</v>
      </c>
      <c r="F123" s="16">
        <v>8</v>
      </c>
      <c r="G123" s="16">
        <v>7</v>
      </c>
      <c r="H123" s="17">
        <v>4</v>
      </c>
      <c r="I123" s="18">
        <f t="shared" si="3"/>
        <v>5.75</v>
      </c>
      <c r="J123" s="19">
        <f t="shared" si="4"/>
        <v>6</v>
      </c>
      <c r="K123" s="17" t="str">
        <f t="shared" si="5"/>
        <v>B2</v>
      </c>
      <c r="L123" s="20"/>
    </row>
    <row r="124" spans="1:12" s="2" customFormat="1" ht="18.95" customHeight="1" x14ac:dyDescent="0.25">
      <c r="A124" s="12">
        <v>115</v>
      </c>
      <c r="B124" s="12" t="s">
        <v>244</v>
      </c>
      <c r="C124" s="21" t="s">
        <v>245</v>
      </c>
      <c r="D124" s="22">
        <v>38366</v>
      </c>
      <c r="E124" s="23">
        <v>8.5</v>
      </c>
      <c r="F124" s="16">
        <v>7</v>
      </c>
      <c r="G124" s="16">
        <v>8</v>
      </c>
      <c r="H124" s="17">
        <v>8</v>
      </c>
      <c r="I124" s="18">
        <f t="shared" si="3"/>
        <v>7.875</v>
      </c>
      <c r="J124" s="19">
        <f t="shared" si="4"/>
        <v>8</v>
      </c>
      <c r="K124" s="17" t="str">
        <f t="shared" si="5"/>
        <v>C1</v>
      </c>
      <c r="L124" s="20"/>
    </row>
    <row r="125" spans="1:12" s="2" customFormat="1" ht="18.95" customHeight="1" x14ac:dyDescent="0.25">
      <c r="A125" s="12">
        <v>116</v>
      </c>
      <c r="B125" s="12" t="s">
        <v>246</v>
      </c>
      <c r="C125" s="21" t="s">
        <v>247</v>
      </c>
      <c r="D125" s="22">
        <v>37725</v>
      </c>
      <c r="E125" s="23">
        <v>7</v>
      </c>
      <c r="F125" s="16">
        <v>5.5</v>
      </c>
      <c r="G125" s="16">
        <v>7.5</v>
      </c>
      <c r="H125" s="17">
        <v>7</v>
      </c>
      <c r="I125" s="18">
        <f t="shared" si="3"/>
        <v>6.75</v>
      </c>
      <c r="J125" s="19">
        <f t="shared" si="4"/>
        <v>7</v>
      </c>
      <c r="K125" s="17" t="str">
        <f t="shared" si="5"/>
        <v>B2</v>
      </c>
      <c r="L125" s="20"/>
    </row>
    <row r="126" spans="1:12" s="2" customFormat="1" ht="18.95" customHeight="1" x14ac:dyDescent="0.25">
      <c r="A126" s="12">
        <v>117</v>
      </c>
      <c r="B126" s="12" t="s">
        <v>248</v>
      </c>
      <c r="C126" s="21" t="s">
        <v>249</v>
      </c>
      <c r="D126" s="22">
        <v>37911</v>
      </c>
      <c r="E126" s="23">
        <v>6</v>
      </c>
      <c r="F126" s="16">
        <v>6</v>
      </c>
      <c r="G126" s="16">
        <v>7</v>
      </c>
      <c r="H126" s="17">
        <v>7</v>
      </c>
      <c r="I126" s="18">
        <f t="shared" si="3"/>
        <v>6.5</v>
      </c>
      <c r="J126" s="19">
        <f t="shared" si="4"/>
        <v>6.5</v>
      </c>
      <c r="K126" s="17" t="str">
        <f t="shared" si="5"/>
        <v>B2</v>
      </c>
      <c r="L126" s="20"/>
    </row>
    <row r="127" spans="1:12" s="2" customFormat="1" ht="18.95" customHeight="1" x14ac:dyDescent="0.25">
      <c r="A127" s="12">
        <v>118</v>
      </c>
      <c r="B127" s="12" t="s">
        <v>250</v>
      </c>
      <c r="C127" s="21" t="s">
        <v>251</v>
      </c>
      <c r="D127" s="22">
        <v>37753</v>
      </c>
      <c r="E127" s="23">
        <v>5.5</v>
      </c>
      <c r="F127" s="16">
        <v>5</v>
      </c>
      <c r="G127" s="16">
        <v>6.5</v>
      </c>
      <c r="H127" s="17">
        <v>6</v>
      </c>
      <c r="I127" s="18">
        <f t="shared" si="3"/>
        <v>5.75</v>
      </c>
      <c r="J127" s="19">
        <f t="shared" si="4"/>
        <v>6</v>
      </c>
      <c r="K127" s="17" t="str">
        <f t="shared" si="5"/>
        <v>B2</v>
      </c>
      <c r="L127" s="20"/>
    </row>
    <row r="128" spans="1:12" s="2" customFormat="1" ht="18.95" customHeight="1" x14ac:dyDescent="0.25">
      <c r="A128" s="12">
        <v>119</v>
      </c>
      <c r="B128" s="12" t="s">
        <v>252</v>
      </c>
      <c r="C128" s="30" t="s">
        <v>253</v>
      </c>
      <c r="D128" s="22">
        <v>37912</v>
      </c>
      <c r="E128" s="23">
        <v>4.5</v>
      </c>
      <c r="F128" s="16">
        <v>6</v>
      </c>
      <c r="G128" s="16">
        <v>7</v>
      </c>
      <c r="H128" s="17">
        <v>6.5</v>
      </c>
      <c r="I128" s="18">
        <f t="shared" si="3"/>
        <v>6</v>
      </c>
      <c r="J128" s="19">
        <f t="shared" si="4"/>
        <v>6</v>
      </c>
      <c r="K128" s="17" t="str">
        <f t="shared" si="5"/>
        <v>B2</v>
      </c>
      <c r="L128" s="20"/>
    </row>
    <row r="129" spans="1:12" s="2" customFormat="1" ht="18.95" customHeight="1" x14ac:dyDescent="0.25">
      <c r="A129" s="12">
        <v>120</v>
      </c>
      <c r="B129" s="12" t="s">
        <v>254</v>
      </c>
      <c r="C129" s="21" t="s">
        <v>255</v>
      </c>
      <c r="D129" s="22">
        <v>37841</v>
      </c>
      <c r="E129" s="23">
        <v>6</v>
      </c>
      <c r="F129" s="16">
        <v>6</v>
      </c>
      <c r="G129" s="16">
        <v>7.5</v>
      </c>
      <c r="H129" s="17">
        <v>5.5</v>
      </c>
      <c r="I129" s="18">
        <f t="shared" si="3"/>
        <v>6.25</v>
      </c>
      <c r="J129" s="19">
        <f t="shared" si="4"/>
        <v>6.5</v>
      </c>
      <c r="K129" s="17" t="str">
        <f t="shared" si="5"/>
        <v>B2</v>
      </c>
      <c r="L129" s="20"/>
    </row>
    <row r="130" spans="1:12" s="2" customFormat="1" ht="18.95" customHeight="1" x14ac:dyDescent="0.25">
      <c r="A130" s="12">
        <v>121</v>
      </c>
      <c r="B130" s="12" t="s">
        <v>256</v>
      </c>
      <c r="C130" s="21" t="s">
        <v>257</v>
      </c>
      <c r="D130" s="22">
        <v>36961</v>
      </c>
      <c r="E130" s="23">
        <v>5</v>
      </c>
      <c r="F130" s="16">
        <v>7.5</v>
      </c>
      <c r="G130" s="16">
        <v>6.5</v>
      </c>
      <c r="H130" s="17">
        <v>4</v>
      </c>
      <c r="I130" s="18">
        <f t="shared" si="3"/>
        <v>5.75</v>
      </c>
      <c r="J130" s="19">
        <f t="shared" si="4"/>
        <v>6</v>
      </c>
      <c r="K130" s="17" t="str">
        <f t="shared" si="5"/>
        <v>B2</v>
      </c>
      <c r="L130" s="20"/>
    </row>
    <row r="131" spans="1:12" ht="18.75" x14ac:dyDescent="0.3">
      <c r="A131" s="47" t="s">
        <v>269</v>
      </c>
      <c r="B131" s="47"/>
      <c r="C131" s="47"/>
      <c r="E131" s="32"/>
      <c r="K131" s="2"/>
      <c r="L131" s="2"/>
    </row>
    <row r="132" spans="1:12" ht="15.75" x14ac:dyDescent="0.25">
      <c r="A132" s="31"/>
      <c r="B132" s="31"/>
      <c r="C132" s="35" t="s">
        <v>258</v>
      </c>
      <c r="D132" s="34"/>
      <c r="E132" s="36"/>
      <c r="F132" s="34"/>
      <c r="G132" s="34"/>
      <c r="H132" s="34"/>
      <c r="I132" s="34"/>
      <c r="J132" s="34"/>
      <c r="K132" s="2"/>
      <c r="L132" s="2"/>
    </row>
    <row r="133" spans="1:12" ht="15.75" x14ac:dyDescent="0.25">
      <c r="A133" s="31"/>
      <c r="B133" s="31"/>
      <c r="C133" s="34"/>
      <c r="D133" s="40" t="s">
        <v>259</v>
      </c>
      <c r="E133" s="38" t="s">
        <v>260</v>
      </c>
      <c r="F133" s="37" t="s">
        <v>261</v>
      </c>
      <c r="G133" s="38" t="s">
        <v>262</v>
      </c>
      <c r="H133" s="37" t="s">
        <v>263</v>
      </c>
      <c r="I133" s="38" t="s">
        <v>264</v>
      </c>
      <c r="J133" s="37" t="s">
        <v>265</v>
      </c>
      <c r="K133" s="37" t="s">
        <v>266</v>
      </c>
      <c r="L133" s="2"/>
    </row>
    <row r="134" spans="1:12" ht="15.75" x14ac:dyDescent="0.25">
      <c r="A134" s="31"/>
      <c r="B134" s="31"/>
      <c r="C134" s="34"/>
      <c r="D134" s="40" t="s">
        <v>267</v>
      </c>
      <c r="E134" s="37">
        <v>0</v>
      </c>
      <c r="F134" s="37">
        <v>9</v>
      </c>
      <c r="G134" s="37">
        <v>102</v>
      </c>
      <c r="H134" s="37">
        <v>9</v>
      </c>
      <c r="I134" s="37"/>
      <c r="J134" s="37">
        <v>1</v>
      </c>
      <c r="K134" s="37">
        <v>0</v>
      </c>
      <c r="L134" s="2"/>
    </row>
    <row r="135" spans="1:12" ht="15.75" x14ac:dyDescent="0.25">
      <c r="A135" s="31"/>
      <c r="B135" s="31"/>
      <c r="C135" s="34"/>
      <c r="D135" s="40" t="s">
        <v>268</v>
      </c>
      <c r="E135" s="39">
        <f>E134/121*100</f>
        <v>0</v>
      </c>
      <c r="F135" s="39">
        <f t="shared" ref="F135:K135" si="6">F134/121*100</f>
        <v>7.4380165289256199</v>
      </c>
      <c r="G135" s="39">
        <f t="shared" si="6"/>
        <v>84.297520661157023</v>
      </c>
      <c r="H135" s="39">
        <f t="shared" si="6"/>
        <v>7.4380165289256199</v>
      </c>
      <c r="I135" s="39">
        <f t="shared" si="6"/>
        <v>0</v>
      </c>
      <c r="J135" s="39">
        <f t="shared" si="6"/>
        <v>0.82644628099173556</v>
      </c>
      <c r="K135" s="39">
        <f t="shared" si="6"/>
        <v>0</v>
      </c>
      <c r="L135" s="2"/>
    </row>
    <row r="136" spans="1:12" ht="15.75" x14ac:dyDescent="0.2">
      <c r="A136" s="31"/>
      <c r="B136" s="31"/>
      <c r="E136" s="32"/>
      <c r="K136" s="2"/>
      <c r="L136" s="2"/>
    </row>
  </sheetData>
  <mergeCells count="17">
    <mergeCell ref="A131:C131"/>
    <mergeCell ref="K8:K9"/>
    <mergeCell ref="L8:L9"/>
    <mergeCell ref="A4:L4"/>
    <mergeCell ref="A6:L6"/>
    <mergeCell ref="A8:A9"/>
    <mergeCell ref="B8:B9"/>
    <mergeCell ref="C8:C9"/>
    <mergeCell ref="D8:D9"/>
    <mergeCell ref="E8:H8"/>
    <mergeCell ref="A5:L5"/>
    <mergeCell ref="D2:L2"/>
    <mergeCell ref="D1:L1"/>
    <mergeCell ref="I8:I9"/>
    <mergeCell ref="J8:J9"/>
    <mergeCell ref="A2:C2"/>
    <mergeCell ref="A1:C1"/>
  </mergeCells>
  <pageMargins left="0.31496062992125984" right="0.31496062992125984" top="0.56000000000000005" bottom="0.55000000000000004" header="0.31496062992125984" footer="0.23622047244094491"/>
  <pageSetup paperSize="9" orientation="portrait" r:id="rId1"/>
  <headerFooter>
    <oddFooter>&amp;C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2023-02-17T02:47:00Z</cp:lastPrinted>
  <dcterms:created xsi:type="dcterms:W3CDTF">2023-02-01T02:17:58Z</dcterms:created>
  <dcterms:modified xsi:type="dcterms:W3CDTF">2023-02-17T03:28:40Z</dcterms:modified>
</cp:coreProperties>
</file>